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sunyoubo\Desktop\"/>
    </mc:Choice>
  </mc:AlternateContent>
  <xr:revisionPtr revIDLastSave="0" documentId="13_ncr:1_{58B09D31-7D5F-47FC-8A32-09DB97E8E9C0}" xr6:coauthVersionLast="36" xr6:coauthVersionMax="36" xr10:uidLastSave="{00000000-0000-0000-0000-000000000000}"/>
  <bookViews>
    <workbookView xWindow="0" yWindow="0" windowWidth="18345" windowHeight="6885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T18" i="1" l="1"/>
  <c r="S18" i="1"/>
  <c r="R18" i="1"/>
  <c r="Q18" i="1"/>
  <c r="P18" i="1"/>
  <c r="O18" i="1"/>
  <c r="N18" i="1"/>
  <c r="M18" i="1"/>
  <c r="L18" i="1"/>
  <c r="K18" i="1"/>
  <c r="J18" i="1"/>
  <c r="I18" i="1"/>
  <c r="H18" i="1"/>
  <c r="V18" i="1" s="1"/>
  <c r="G18" i="1"/>
  <c r="F18" i="1"/>
  <c r="E18" i="1"/>
  <c r="D18" i="1"/>
  <c r="C18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U18" i="1" s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V9" i="1"/>
  <c r="U9" i="1"/>
  <c r="V8" i="1"/>
  <c r="U8" i="1"/>
  <c r="V7" i="1"/>
  <c r="U7" i="1"/>
  <c r="V6" i="1"/>
  <c r="U6" i="1"/>
  <c r="V5" i="1"/>
  <c r="U5" i="1"/>
  <c r="V4" i="1"/>
  <c r="U4" i="1"/>
</calcChain>
</file>

<file path=xl/sharedStrings.xml><?xml version="1.0" encoding="utf-8"?>
<sst xmlns="http://schemas.openxmlformats.org/spreadsheetml/2006/main" count="42" uniqueCount="35">
  <si>
    <t>生仪学院2023-2024学年研究生评奖评优专项奖学金分配表</t>
  </si>
  <si>
    <t>硕博</t>
  </si>
  <si>
    <t>专业</t>
  </si>
  <si>
    <t>学生基数</t>
  </si>
  <si>
    <t>【荣誉】
五好研究生</t>
  </si>
  <si>
    <t>【荣誉】
优秀研究生</t>
  </si>
  <si>
    <t>【荣誉】
单项奖</t>
  </si>
  <si>
    <t>【校设】国家奖学金
（30000,8,博士，20000，6，硕士)</t>
  </si>
  <si>
    <t>【校设】华为奖学金（15000,1,26年毕业硕)</t>
  </si>
  <si>
    <t>【校设】大和热磁奖学金(5000,1,博）</t>
  </si>
  <si>
    <t>【校设】大和热磁奖学金(5000,1,硕）</t>
  </si>
  <si>
    <t>【校设】庄氏奖学金(2000,5,生医)</t>
  </si>
  <si>
    <t>【院设】博日奖学金(5000,10)</t>
  </si>
  <si>
    <t>【院设】泽天一等奖学金(5000,2)</t>
  </si>
  <si>
    <t>【院设】泽天科技创新二等奖学金(3000,3)</t>
  </si>
  <si>
    <t>【院设】泽天科技创新三等奖学金(2000,10)</t>
  </si>
  <si>
    <t>【院设】爱华魏氏奖学金（8000,1）</t>
  </si>
  <si>
    <t>【院设】华蕴博奖助学金（5000,2，资助对象）</t>
  </si>
  <si>
    <t>【院设】新芝奖学金（5000,4）</t>
  </si>
  <si>
    <t>【院设】联芸奖学金（5000,10）</t>
  </si>
  <si>
    <t>【院设】雄凯奖助学金（5000,16，资助对象优先）</t>
  </si>
  <si>
    <t>外设奖学金数量</t>
  </si>
  <si>
    <t>外设奖学金总额</t>
  </si>
  <si>
    <t>博士</t>
  </si>
  <si>
    <t>生医</t>
  </si>
  <si>
    <t>医工</t>
  </si>
  <si>
    <t>影像</t>
  </si>
  <si>
    <t>求高</t>
  </si>
  <si>
    <t>系统</t>
  </si>
  <si>
    <t>数字</t>
  </si>
  <si>
    <t>小计</t>
  </si>
  <si>
    <t>硕士</t>
  </si>
  <si>
    <t>合计</t>
  </si>
  <si>
    <t>初步分配说明：学院可以根据各年级班级集体表现或学生综合情况，进行微调</t>
  </si>
  <si>
    <t>奖学金框为奖项金额，奖学金个数，参评对象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</si>
</sst>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宋体"/>
      <charset val="134"/>
    </font>
    <font>
      <sz val="18"/>
      <name val="黑体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zoomScale="60" zoomScaleNormal="60" workbookViewId="0">
      <selection activeCell="L36" sqref="L36"/>
    </sheetView>
  </sheetViews>
  <sheetFormatPr defaultColWidth="8.875" defaultRowHeight="14.25" x14ac:dyDescent="0.2"/>
  <cols>
    <col min="1" max="1" width="9.125" style="2" customWidth="1"/>
    <col min="2" max="2" width="9.375" style="2" customWidth="1"/>
    <col min="3" max="3" width="7.625" style="2" customWidth="1"/>
    <col min="4" max="4" width="9.25" style="2" customWidth="1"/>
    <col min="5" max="6" width="9.5" style="2" customWidth="1"/>
    <col min="7" max="7" width="10.625" style="2" customWidth="1"/>
    <col min="8" max="8" width="10.625" style="3" customWidth="1"/>
    <col min="9" max="20" width="10.625" style="2" customWidth="1"/>
    <col min="21" max="247" width="8.875" style="2"/>
    <col min="248" max="248" width="9.125" style="2" customWidth="1"/>
    <col min="249" max="249" width="9.375" style="2" customWidth="1"/>
    <col min="250" max="256" width="7.625" style="2" customWidth="1"/>
    <col min="257" max="259" width="5" style="2" customWidth="1"/>
    <col min="260" max="260" width="12.25" style="2" customWidth="1"/>
    <col min="261" max="503" width="8.875" style="2"/>
    <col min="504" max="504" width="9.125" style="2" customWidth="1"/>
    <col min="505" max="505" width="9.375" style="2" customWidth="1"/>
    <col min="506" max="512" width="7.625" style="2" customWidth="1"/>
    <col min="513" max="515" width="5" style="2" customWidth="1"/>
    <col min="516" max="516" width="12.25" style="2" customWidth="1"/>
    <col min="517" max="759" width="8.875" style="2"/>
    <col min="760" max="760" width="9.125" style="2" customWidth="1"/>
    <col min="761" max="761" width="9.375" style="2" customWidth="1"/>
    <col min="762" max="768" width="7.625" style="2" customWidth="1"/>
    <col min="769" max="771" width="5" style="2" customWidth="1"/>
    <col min="772" max="772" width="12.25" style="2" customWidth="1"/>
    <col min="773" max="1015" width="8.875" style="2"/>
    <col min="1016" max="1016" width="9.125" style="2" customWidth="1"/>
    <col min="1017" max="1017" width="9.375" style="2" customWidth="1"/>
    <col min="1018" max="1024" width="7.625" style="2" customWidth="1"/>
    <col min="1025" max="1027" width="5" style="2" customWidth="1"/>
    <col min="1028" max="1028" width="12.25" style="2" customWidth="1"/>
    <col min="1029" max="1271" width="8.875" style="2"/>
    <col min="1272" max="1272" width="9.125" style="2" customWidth="1"/>
    <col min="1273" max="1273" width="9.375" style="2" customWidth="1"/>
    <col min="1274" max="1280" width="7.625" style="2" customWidth="1"/>
    <col min="1281" max="1283" width="5" style="2" customWidth="1"/>
    <col min="1284" max="1284" width="12.25" style="2" customWidth="1"/>
    <col min="1285" max="1527" width="8.875" style="2"/>
    <col min="1528" max="1528" width="9.125" style="2" customWidth="1"/>
    <col min="1529" max="1529" width="9.375" style="2" customWidth="1"/>
    <col min="1530" max="1536" width="7.625" style="2" customWidth="1"/>
    <col min="1537" max="1539" width="5" style="2" customWidth="1"/>
    <col min="1540" max="1540" width="12.25" style="2" customWidth="1"/>
    <col min="1541" max="1783" width="8.875" style="2"/>
    <col min="1784" max="1784" width="9.125" style="2" customWidth="1"/>
    <col min="1785" max="1785" width="9.375" style="2" customWidth="1"/>
    <col min="1786" max="1792" width="7.625" style="2" customWidth="1"/>
    <col min="1793" max="1795" width="5" style="2" customWidth="1"/>
    <col min="1796" max="1796" width="12.25" style="2" customWidth="1"/>
    <col min="1797" max="2039" width="8.875" style="2"/>
    <col min="2040" max="2040" width="9.125" style="2" customWidth="1"/>
    <col min="2041" max="2041" width="9.375" style="2" customWidth="1"/>
    <col min="2042" max="2048" width="7.625" style="2" customWidth="1"/>
    <col min="2049" max="2051" width="5" style="2" customWidth="1"/>
    <col min="2052" max="2052" width="12.25" style="2" customWidth="1"/>
    <col min="2053" max="2295" width="8.875" style="2"/>
    <col min="2296" max="2296" width="9.125" style="2" customWidth="1"/>
    <col min="2297" max="2297" width="9.375" style="2" customWidth="1"/>
    <col min="2298" max="2304" width="7.625" style="2" customWidth="1"/>
    <col min="2305" max="2307" width="5" style="2" customWidth="1"/>
    <col min="2308" max="2308" width="12.25" style="2" customWidth="1"/>
    <col min="2309" max="2551" width="8.875" style="2"/>
    <col min="2552" max="2552" width="9.125" style="2" customWidth="1"/>
    <col min="2553" max="2553" width="9.375" style="2" customWidth="1"/>
    <col min="2554" max="2560" width="7.625" style="2" customWidth="1"/>
    <col min="2561" max="2563" width="5" style="2" customWidth="1"/>
    <col min="2564" max="2564" width="12.25" style="2" customWidth="1"/>
    <col min="2565" max="2807" width="8.875" style="2"/>
    <col min="2808" max="2808" width="9.125" style="2" customWidth="1"/>
    <col min="2809" max="2809" width="9.375" style="2" customWidth="1"/>
    <col min="2810" max="2816" width="7.625" style="2" customWidth="1"/>
    <col min="2817" max="2819" width="5" style="2" customWidth="1"/>
    <col min="2820" max="2820" width="12.25" style="2" customWidth="1"/>
    <col min="2821" max="3063" width="8.875" style="2"/>
    <col min="3064" max="3064" width="9.125" style="2" customWidth="1"/>
    <col min="3065" max="3065" width="9.375" style="2" customWidth="1"/>
    <col min="3066" max="3072" width="7.625" style="2" customWidth="1"/>
    <col min="3073" max="3075" width="5" style="2" customWidth="1"/>
    <col min="3076" max="3076" width="12.25" style="2" customWidth="1"/>
    <col min="3077" max="3319" width="8.875" style="2"/>
    <col min="3320" max="3320" width="9.125" style="2" customWidth="1"/>
    <col min="3321" max="3321" width="9.375" style="2" customWidth="1"/>
    <col min="3322" max="3328" width="7.625" style="2" customWidth="1"/>
    <col min="3329" max="3331" width="5" style="2" customWidth="1"/>
    <col min="3332" max="3332" width="12.25" style="2" customWidth="1"/>
    <col min="3333" max="3575" width="8.875" style="2"/>
    <col min="3576" max="3576" width="9.125" style="2" customWidth="1"/>
    <col min="3577" max="3577" width="9.375" style="2" customWidth="1"/>
    <col min="3578" max="3584" width="7.625" style="2" customWidth="1"/>
    <col min="3585" max="3587" width="5" style="2" customWidth="1"/>
    <col min="3588" max="3588" width="12.25" style="2" customWidth="1"/>
    <col min="3589" max="3831" width="8.875" style="2"/>
    <col min="3832" max="3832" width="9.125" style="2" customWidth="1"/>
    <col min="3833" max="3833" width="9.375" style="2" customWidth="1"/>
    <col min="3834" max="3840" width="7.625" style="2" customWidth="1"/>
    <col min="3841" max="3843" width="5" style="2" customWidth="1"/>
    <col min="3844" max="3844" width="12.25" style="2" customWidth="1"/>
    <col min="3845" max="4087" width="8.875" style="2"/>
    <col min="4088" max="4088" width="9.125" style="2" customWidth="1"/>
    <col min="4089" max="4089" width="9.375" style="2" customWidth="1"/>
    <col min="4090" max="4096" width="7.625" style="2" customWidth="1"/>
    <col min="4097" max="4099" width="5" style="2" customWidth="1"/>
    <col min="4100" max="4100" width="12.25" style="2" customWidth="1"/>
    <col min="4101" max="4343" width="8.875" style="2"/>
    <col min="4344" max="4344" width="9.125" style="2" customWidth="1"/>
    <col min="4345" max="4345" width="9.375" style="2" customWidth="1"/>
    <col min="4346" max="4352" width="7.625" style="2" customWidth="1"/>
    <col min="4353" max="4355" width="5" style="2" customWidth="1"/>
    <col min="4356" max="4356" width="12.25" style="2" customWidth="1"/>
    <col min="4357" max="4599" width="8.875" style="2"/>
    <col min="4600" max="4600" width="9.125" style="2" customWidth="1"/>
    <col min="4601" max="4601" width="9.375" style="2" customWidth="1"/>
    <col min="4602" max="4608" width="7.625" style="2" customWidth="1"/>
    <col min="4609" max="4611" width="5" style="2" customWidth="1"/>
    <col min="4612" max="4612" width="12.25" style="2" customWidth="1"/>
    <col min="4613" max="4855" width="8.875" style="2"/>
    <col min="4856" max="4856" width="9.125" style="2" customWidth="1"/>
    <col min="4857" max="4857" width="9.375" style="2" customWidth="1"/>
    <col min="4858" max="4864" width="7.625" style="2" customWidth="1"/>
    <col min="4865" max="4867" width="5" style="2" customWidth="1"/>
    <col min="4868" max="4868" width="12.25" style="2" customWidth="1"/>
    <col min="4869" max="5111" width="8.875" style="2"/>
    <col min="5112" max="5112" width="9.125" style="2" customWidth="1"/>
    <col min="5113" max="5113" width="9.375" style="2" customWidth="1"/>
    <col min="5114" max="5120" width="7.625" style="2" customWidth="1"/>
    <col min="5121" max="5123" width="5" style="2" customWidth="1"/>
    <col min="5124" max="5124" width="12.25" style="2" customWidth="1"/>
    <col min="5125" max="5367" width="8.875" style="2"/>
    <col min="5368" max="5368" width="9.125" style="2" customWidth="1"/>
    <col min="5369" max="5369" width="9.375" style="2" customWidth="1"/>
    <col min="5370" max="5376" width="7.625" style="2" customWidth="1"/>
    <col min="5377" max="5379" width="5" style="2" customWidth="1"/>
    <col min="5380" max="5380" width="12.25" style="2" customWidth="1"/>
    <col min="5381" max="5623" width="8.875" style="2"/>
    <col min="5624" max="5624" width="9.125" style="2" customWidth="1"/>
    <col min="5625" max="5625" width="9.375" style="2" customWidth="1"/>
    <col min="5626" max="5632" width="7.625" style="2" customWidth="1"/>
    <col min="5633" max="5635" width="5" style="2" customWidth="1"/>
    <col min="5636" max="5636" width="12.25" style="2" customWidth="1"/>
    <col min="5637" max="5879" width="8.875" style="2"/>
    <col min="5880" max="5880" width="9.125" style="2" customWidth="1"/>
    <col min="5881" max="5881" width="9.375" style="2" customWidth="1"/>
    <col min="5882" max="5888" width="7.625" style="2" customWidth="1"/>
    <col min="5889" max="5891" width="5" style="2" customWidth="1"/>
    <col min="5892" max="5892" width="12.25" style="2" customWidth="1"/>
    <col min="5893" max="6135" width="8.875" style="2"/>
    <col min="6136" max="6136" width="9.125" style="2" customWidth="1"/>
    <col min="6137" max="6137" width="9.375" style="2" customWidth="1"/>
    <col min="6138" max="6144" width="7.625" style="2" customWidth="1"/>
    <col min="6145" max="6147" width="5" style="2" customWidth="1"/>
    <col min="6148" max="6148" width="12.25" style="2" customWidth="1"/>
    <col min="6149" max="6391" width="8.875" style="2"/>
    <col min="6392" max="6392" width="9.125" style="2" customWidth="1"/>
    <col min="6393" max="6393" width="9.375" style="2" customWidth="1"/>
    <col min="6394" max="6400" width="7.625" style="2" customWidth="1"/>
    <col min="6401" max="6403" width="5" style="2" customWidth="1"/>
    <col min="6404" max="6404" width="12.25" style="2" customWidth="1"/>
    <col min="6405" max="6647" width="8.875" style="2"/>
    <col min="6648" max="6648" width="9.125" style="2" customWidth="1"/>
    <col min="6649" max="6649" width="9.375" style="2" customWidth="1"/>
    <col min="6650" max="6656" width="7.625" style="2" customWidth="1"/>
    <col min="6657" max="6659" width="5" style="2" customWidth="1"/>
    <col min="6660" max="6660" width="12.25" style="2" customWidth="1"/>
    <col min="6661" max="6903" width="8.875" style="2"/>
    <col min="6904" max="6904" width="9.125" style="2" customWidth="1"/>
    <col min="6905" max="6905" width="9.375" style="2" customWidth="1"/>
    <col min="6906" max="6912" width="7.625" style="2" customWidth="1"/>
    <col min="6913" max="6915" width="5" style="2" customWidth="1"/>
    <col min="6916" max="6916" width="12.25" style="2" customWidth="1"/>
    <col min="6917" max="7159" width="8.875" style="2"/>
    <col min="7160" max="7160" width="9.125" style="2" customWidth="1"/>
    <col min="7161" max="7161" width="9.375" style="2" customWidth="1"/>
    <col min="7162" max="7168" width="7.625" style="2" customWidth="1"/>
    <col min="7169" max="7171" width="5" style="2" customWidth="1"/>
    <col min="7172" max="7172" width="12.25" style="2" customWidth="1"/>
    <col min="7173" max="7415" width="8.875" style="2"/>
    <col min="7416" max="7416" width="9.125" style="2" customWidth="1"/>
    <col min="7417" max="7417" width="9.375" style="2" customWidth="1"/>
    <col min="7418" max="7424" width="7.625" style="2" customWidth="1"/>
    <col min="7425" max="7427" width="5" style="2" customWidth="1"/>
    <col min="7428" max="7428" width="12.25" style="2" customWidth="1"/>
    <col min="7429" max="7671" width="8.875" style="2"/>
    <col min="7672" max="7672" width="9.125" style="2" customWidth="1"/>
    <col min="7673" max="7673" width="9.375" style="2" customWidth="1"/>
    <col min="7674" max="7680" width="7.625" style="2" customWidth="1"/>
    <col min="7681" max="7683" width="5" style="2" customWidth="1"/>
    <col min="7684" max="7684" width="12.25" style="2" customWidth="1"/>
    <col min="7685" max="7927" width="8.875" style="2"/>
    <col min="7928" max="7928" width="9.125" style="2" customWidth="1"/>
    <col min="7929" max="7929" width="9.375" style="2" customWidth="1"/>
    <col min="7930" max="7936" width="7.625" style="2" customWidth="1"/>
    <col min="7937" max="7939" width="5" style="2" customWidth="1"/>
    <col min="7940" max="7940" width="12.25" style="2" customWidth="1"/>
    <col min="7941" max="8183" width="8.875" style="2"/>
    <col min="8184" max="8184" width="9.125" style="2" customWidth="1"/>
    <col min="8185" max="8185" width="9.375" style="2" customWidth="1"/>
    <col min="8186" max="8192" width="7.625" style="2" customWidth="1"/>
    <col min="8193" max="8195" width="5" style="2" customWidth="1"/>
    <col min="8196" max="8196" width="12.25" style="2" customWidth="1"/>
    <col min="8197" max="8439" width="8.875" style="2"/>
    <col min="8440" max="8440" width="9.125" style="2" customWidth="1"/>
    <col min="8441" max="8441" width="9.375" style="2" customWidth="1"/>
    <col min="8442" max="8448" width="7.625" style="2" customWidth="1"/>
    <col min="8449" max="8451" width="5" style="2" customWidth="1"/>
    <col min="8452" max="8452" width="12.25" style="2" customWidth="1"/>
    <col min="8453" max="8695" width="8.875" style="2"/>
    <col min="8696" max="8696" width="9.125" style="2" customWidth="1"/>
    <col min="8697" max="8697" width="9.375" style="2" customWidth="1"/>
    <col min="8698" max="8704" width="7.625" style="2" customWidth="1"/>
    <col min="8705" max="8707" width="5" style="2" customWidth="1"/>
    <col min="8708" max="8708" width="12.25" style="2" customWidth="1"/>
    <col min="8709" max="8951" width="8.875" style="2"/>
    <col min="8952" max="8952" width="9.125" style="2" customWidth="1"/>
    <col min="8953" max="8953" width="9.375" style="2" customWidth="1"/>
    <col min="8954" max="8960" width="7.625" style="2" customWidth="1"/>
    <col min="8961" max="8963" width="5" style="2" customWidth="1"/>
    <col min="8964" max="8964" width="12.25" style="2" customWidth="1"/>
    <col min="8965" max="9207" width="8.875" style="2"/>
    <col min="9208" max="9208" width="9.125" style="2" customWidth="1"/>
    <col min="9209" max="9209" width="9.375" style="2" customWidth="1"/>
    <col min="9210" max="9216" width="7.625" style="2" customWidth="1"/>
    <col min="9217" max="9219" width="5" style="2" customWidth="1"/>
    <col min="9220" max="9220" width="12.25" style="2" customWidth="1"/>
    <col min="9221" max="9463" width="8.875" style="2"/>
    <col min="9464" max="9464" width="9.125" style="2" customWidth="1"/>
    <col min="9465" max="9465" width="9.375" style="2" customWidth="1"/>
    <col min="9466" max="9472" width="7.625" style="2" customWidth="1"/>
    <col min="9473" max="9475" width="5" style="2" customWidth="1"/>
    <col min="9476" max="9476" width="12.25" style="2" customWidth="1"/>
    <col min="9477" max="9719" width="8.875" style="2"/>
    <col min="9720" max="9720" width="9.125" style="2" customWidth="1"/>
    <col min="9721" max="9721" width="9.375" style="2" customWidth="1"/>
    <col min="9722" max="9728" width="7.625" style="2" customWidth="1"/>
    <col min="9729" max="9731" width="5" style="2" customWidth="1"/>
    <col min="9732" max="9732" width="12.25" style="2" customWidth="1"/>
    <col min="9733" max="9975" width="8.875" style="2"/>
    <col min="9976" max="9976" width="9.125" style="2" customWidth="1"/>
    <col min="9977" max="9977" width="9.375" style="2" customWidth="1"/>
    <col min="9978" max="9984" width="7.625" style="2" customWidth="1"/>
    <col min="9985" max="9987" width="5" style="2" customWidth="1"/>
    <col min="9988" max="9988" width="12.25" style="2" customWidth="1"/>
    <col min="9989" max="10231" width="8.875" style="2"/>
    <col min="10232" max="10232" width="9.125" style="2" customWidth="1"/>
    <col min="10233" max="10233" width="9.375" style="2" customWidth="1"/>
    <col min="10234" max="10240" width="7.625" style="2" customWidth="1"/>
    <col min="10241" max="10243" width="5" style="2" customWidth="1"/>
    <col min="10244" max="10244" width="12.25" style="2" customWidth="1"/>
    <col min="10245" max="10487" width="8.875" style="2"/>
    <col min="10488" max="10488" width="9.125" style="2" customWidth="1"/>
    <col min="10489" max="10489" width="9.375" style="2" customWidth="1"/>
    <col min="10490" max="10496" width="7.625" style="2" customWidth="1"/>
    <col min="10497" max="10499" width="5" style="2" customWidth="1"/>
    <col min="10500" max="10500" width="12.25" style="2" customWidth="1"/>
    <col min="10501" max="10743" width="8.875" style="2"/>
    <col min="10744" max="10744" width="9.125" style="2" customWidth="1"/>
    <col min="10745" max="10745" width="9.375" style="2" customWidth="1"/>
    <col min="10746" max="10752" width="7.625" style="2" customWidth="1"/>
    <col min="10753" max="10755" width="5" style="2" customWidth="1"/>
    <col min="10756" max="10756" width="12.25" style="2" customWidth="1"/>
    <col min="10757" max="10999" width="8.875" style="2"/>
    <col min="11000" max="11000" width="9.125" style="2" customWidth="1"/>
    <col min="11001" max="11001" width="9.375" style="2" customWidth="1"/>
    <col min="11002" max="11008" width="7.625" style="2" customWidth="1"/>
    <col min="11009" max="11011" width="5" style="2" customWidth="1"/>
    <col min="11012" max="11012" width="12.25" style="2" customWidth="1"/>
    <col min="11013" max="11255" width="8.875" style="2"/>
    <col min="11256" max="11256" width="9.125" style="2" customWidth="1"/>
    <col min="11257" max="11257" width="9.375" style="2" customWidth="1"/>
    <col min="11258" max="11264" width="7.625" style="2" customWidth="1"/>
    <col min="11265" max="11267" width="5" style="2" customWidth="1"/>
    <col min="11268" max="11268" width="12.25" style="2" customWidth="1"/>
    <col min="11269" max="11511" width="8.875" style="2"/>
    <col min="11512" max="11512" width="9.125" style="2" customWidth="1"/>
    <col min="11513" max="11513" width="9.375" style="2" customWidth="1"/>
    <col min="11514" max="11520" width="7.625" style="2" customWidth="1"/>
    <col min="11521" max="11523" width="5" style="2" customWidth="1"/>
    <col min="11524" max="11524" width="12.25" style="2" customWidth="1"/>
    <col min="11525" max="11767" width="8.875" style="2"/>
    <col min="11768" max="11768" width="9.125" style="2" customWidth="1"/>
    <col min="11769" max="11769" width="9.375" style="2" customWidth="1"/>
    <col min="11770" max="11776" width="7.625" style="2" customWidth="1"/>
    <col min="11777" max="11779" width="5" style="2" customWidth="1"/>
    <col min="11780" max="11780" width="12.25" style="2" customWidth="1"/>
    <col min="11781" max="12023" width="8.875" style="2"/>
    <col min="12024" max="12024" width="9.125" style="2" customWidth="1"/>
    <col min="12025" max="12025" width="9.375" style="2" customWidth="1"/>
    <col min="12026" max="12032" width="7.625" style="2" customWidth="1"/>
    <col min="12033" max="12035" width="5" style="2" customWidth="1"/>
    <col min="12036" max="12036" width="12.25" style="2" customWidth="1"/>
    <col min="12037" max="12279" width="8.875" style="2"/>
    <col min="12280" max="12280" width="9.125" style="2" customWidth="1"/>
    <col min="12281" max="12281" width="9.375" style="2" customWidth="1"/>
    <col min="12282" max="12288" width="7.625" style="2" customWidth="1"/>
    <col min="12289" max="12291" width="5" style="2" customWidth="1"/>
    <col min="12292" max="12292" width="12.25" style="2" customWidth="1"/>
    <col min="12293" max="12535" width="8.875" style="2"/>
    <col min="12536" max="12536" width="9.125" style="2" customWidth="1"/>
    <col min="12537" max="12537" width="9.375" style="2" customWidth="1"/>
    <col min="12538" max="12544" width="7.625" style="2" customWidth="1"/>
    <col min="12545" max="12547" width="5" style="2" customWidth="1"/>
    <col min="12548" max="12548" width="12.25" style="2" customWidth="1"/>
    <col min="12549" max="12791" width="8.875" style="2"/>
    <col min="12792" max="12792" width="9.125" style="2" customWidth="1"/>
    <col min="12793" max="12793" width="9.375" style="2" customWidth="1"/>
    <col min="12794" max="12800" width="7.625" style="2" customWidth="1"/>
    <col min="12801" max="12803" width="5" style="2" customWidth="1"/>
    <col min="12804" max="12804" width="12.25" style="2" customWidth="1"/>
    <col min="12805" max="13047" width="8.875" style="2"/>
    <col min="13048" max="13048" width="9.125" style="2" customWidth="1"/>
    <col min="13049" max="13049" width="9.375" style="2" customWidth="1"/>
    <col min="13050" max="13056" width="7.625" style="2" customWidth="1"/>
    <col min="13057" max="13059" width="5" style="2" customWidth="1"/>
    <col min="13060" max="13060" width="12.25" style="2" customWidth="1"/>
    <col min="13061" max="13303" width="8.875" style="2"/>
    <col min="13304" max="13304" width="9.125" style="2" customWidth="1"/>
    <col min="13305" max="13305" width="9.375" style="2" customWidth="1"/>
    <col min="13306" max="13312" width="7.625" style="2" customWidth="1"/>
    <col min="13313" max="13315" width="5" style="2" customWidth="1"/>
    <col min="13316" max="13316" width="12.25" style="2" customWidth="1"/>
    <col min="13317" max="13559" width="8.875" style="2"/>
    <col min="13560" max="13560" width="9.125" style="2" customWidth="1"/>
    <col min="13561" max="13561" width="9.375" style="2" customWidth="1"/>
    <col min="13562" max="13568" width="7.625" style="2" customWidth="1"/>
    <col min="13569" max="13571" width="5" style="2" customWidth="1"/>
    <col min="13572" max="13572" width="12.25" style="2" customWidth="1"/>
    <col min="13573" max="13815" width="8.875" style="2"/>
    <col min="13816" max="13816" width="9.125" style="2" customWidth="1"/>
    <col min="13817" max="13817" width="9.375" style="2" customWidth="1"/>
    <col min="13818" max="13824" width="7.625" style="2" customWidth="1"/>
    <col min="13825" max="13827" width="5" style="2" customWidth="1"/>
    <col min="13828" max="13828" width="12.25" style="2" customWidth="1"/>
    <col min="13829" max="14071" width="8.875" style="2"/>
    <col min="14072" max="14072" width="9.125" style="2" customWidth="1"/>
    <col min="14073" max="14073" width="9.375" style="2" customWidth="1"/>
    <col min="14074" max="14080" width="7.625" style="2" customWidth="1"/>
    <col min="14081" max="14083" width="5" style="2" customWidth="1"/>
    <col min="14084" max="14084" width="12.25" style="2" customWidth="1"/>
    <col min="14085" max="14327" width="8.875" style="2"/>
    <col min="14328" max="14328" width="9.125" style="2" customWidth="1"/>
    <col min="14329" max="14329" width="9.375" style="2" customWidth="1"/>
    <col min="14330" max="14336" width="7.625" style="2" customWidth="1"/>
    <col min="14337" max="14339" width="5" style="2" customWidth="1"/>
    <col min="14340" max="14340" width="12.25" style="2" customWidth="1"/>
    <col min="14341" max="14583" width="8.875" style="2"/>
    <col min="14584" max="14584" width="9.125" style="2" customWidth="1"/>
    <col min="14585" max="14585" width="9.375" style="2" customWidth="1"/>
    <col min="14586" max="14592" width="7.625" style="2" customWidth="1"/>
    <col min="14593" max="14595" width="5" style="2" customWidth="1"/>
    <col min="14596" max="14596" width="12.25" style="2" customWidth="1"/>
    <col min="14597" max="14839" width="8.875" style="2"/>
    <col min="14840" max="14840" width="9.125" style="2" customWidth="1"/>
    <col min="14841" max="14841" width="9.375" style="2" customWidth="1"/>
    <col min="14842" max="14848" width="7.625" style="2" customWidth="1"/>
    <col min="14849" max="14851" width="5" style="2" customWidth="1"/>
    <col min="14852" max="14852" width="12.25" style="2" customWidth="1"/>
    <col min="14853" max="15095" width="8.875" style="2"/>
    <col min="15096" max="15096" width="9.125" style="2" customWidth="1"/>
    <col min="15097" max="15097" width="9.375" style="2" customWidth="1"/>
    <col min="15098" max="15104" width="7.625" style="2" customWidth="1"/>
    <col min="15105" max="15107" width="5" style="2" customWidth="1"/>
    <col min="15108" max="15108" width="12.25" style="2" customWidth="1"/>
    <col min="15109" max="15351" width="8.875" style="2"/>
    <col min="15352" max="15352" width="9.125" style="2" customWidth="1"/>
    <col min="15353" max="15353" width="9.375" style="2" customWidth="1"/>
    <col min="15354" max="15360" width="7.625" style="2" customWidth="1"/>
    <col min="15361" max="15363" width="5" style="2" customWidth="1"/>
    <col min="15364" max="15364" width="12.25" style="2" customWidth="1"/>
    <col min="15365" max="15607" width="8.875" style="2"/>
    <col min="15608" max="15608" width="9.125" style="2" customWidth="1"/>
    <col min="15609" max="15609" width="9.375" style="2" customWidth="1"/>
    <col min="15610" max="15616" width="7.625" style="2" customWidth="1"/>
    <col min="15617" max="15619" width="5" style="2" customWidth="1"/>
    <col min="15620" max="15620" width="12.25" style="2" customWidth="1"/>
    <col min="15621" max="15863" width="8.875" style="2"/>
    <col min="15864" max="15864" width="9.125" style="2" customWidth="1"/>
    <col min="15865" max="15865" width="9.375" style="2" customWidth="1"/>
    <col min="15866" max="15872" width="7.625" style="2" customWidth="1"/>
    <col min="15873" max="15875" width="5" style="2" customWidth="1"/>
    <col min="15876" max="15876" width="12.25" style="2" customWidth="1"/>
    <col min="15877" max="16119" width="8.875" style="2"/>
    <col min="16120" max="16120" width="9.125" style="2" customWidth="1"/>
    <col min="16121" max="16121" width="9.375" style="2" customWidth="1"/>
    <col min="16122" max="16128" width="7.625" style="2" customWidth="1"/>
    <col min="16129" max="16131" width="5" style="2" customWidth="1"/>
    <col min="16132" max="16132" width="12.25" style="2" customWidth="1"/>
    <col min="16133" max="16384" width="8.875" style="2"/>
  </cols>
  <sheetData>
    <row r="1" spans="1:22" ht="22.5" x14ac:dyDescent="0.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</row>
    <row r="3" spans="1:22" s="1" customFormat="1" ht="99.75" customHeight="1" x14ac:dyDescent="0.2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</row>
    <row r="4" spans="1:22" x14ac:dyDescent="0.2">
      <c r="A4" s="9" t="s">
        <v>23</v>
      </c>
      <c r="B4" s="4" t="s">
        <v>24</v>
      </c>
      <c r="C4" s="5">
        <v>37</v>
      </c>
      <c r="D4" s="5">
        <v>6</v>
      </c>
      <c r="E4" s="5">
        <v>16</v>
      </c>
      <c r="F4" s="5">
        <v>2</v>
      </c>
      <c r="G4" s="5">
        <v>2</v>
      </c>
      <c r="H4" s="5"/>
      <c r="I4" s="5"/>
      <c r="J4" s="5"/>
      <c r="K4" s="5">
        <v>3</v>
      </c>
      <c r="L4" s="5">
        <v>1</v>
      </c>
      <c r="M4" s="5"/>
      <c r="N4" s="5"/>
      <c r="O4" s="5"/>
      <c r="P4" s="5"/>
      <c r="Q4" s="5"/>
      <c r="R4" s="5">
        <v>2</v>
      </c>
      <c r="S4" s="5"/>
      <c r="T4" s="5">
        <v>2</v>
      </c>
      <c r="U4" s="5">
        <f t="shared" ref="U4:U9" si="0">SUM(H4:T4)</f>
        <v>8</v>
      </c>
      <c r="V4" s="5">
        <f>H4*15000+I4*5000+J4*5000+K4*2000+L4*5000+M4*5000+N4*3000+O4*2000+P4*8000+Q4*5000+R4*5000+S4*5000+T4*5000</f>
        <v>31000</v>
      </c>
    </row>
    <row r="5" spans="1:22" x14ac:dyDescent="0.2">
      <c r="A5" s="9"/>
      <c r="B5" s="4" t="s">
        <v>25</v>
      </c>
      <c r="C5" s="5">
        <v>27</v>
      </c>
      <c r="D5" s="5">
        <v>5</v>
      </c>
      <c r="E5" s="5">
        <v>11</v>
      </c>
      <c r="F5" s="5">
        <v>0</v>
      </c>
      <c r="G5" s="5">
        <v>1</v>
      </c>
      <c r="H5" s="5"/>
      <c r="I5" s="5"/>
      <c r="J5" s="5"/>
      <c r="K5" s="5"/>
      <c r="L5" s="5">
        <v>1</v>
      </c>
      <c r="M5" s="5"/>
      <c r="N5" s="5">
        <v>1</v>
      </c>
      <c r="O5" s="5">
        <v>2</v>
      </c>
      <c r="P5" s="5"/>
      <c r="Q5" s="5"/>
      <c r="R5" s="5"/>
      <c r="S5" s="5"/>
      <c r="T5" s="5">
        <v>2</v>
      </c>
      <c r="U5" s="5">
        <f t="shared" si="0"/>
        <v>6</v>
      </c>
      <c r="V5" s="5">
        <f t="shared" ref="V5:V18" si="1">H5*15000+I5*5000+J5*5000+K5*2000+L5*5000+M5*5000+N5*3000+O5*2000+P5*8000+Q5*5000+R5*5000+S5*5000+T5*5000</f>
        <v>22000</v>
      </c>
    </row>
    <row r="6" spans="1:22" x14ac:dyDescent="0.2">
      <c r="A6" s="9"/>
      <c r="B6" s="4" t="s">
        <v>26</v>
      </c>
      <c r="C6" s="5">
        <v>46</v>
      </c>
      <c r="D6" s="5">
        <v>3</v>
      </c>
      <c r="E6" s="5">
        <v>17</v>
      </c>
      <c r="F6" s="5">
        <v>1</v>
      </c>
      <c r="G6" s="5">
        <v>1</v>
      </c>
      <c r="H6" s="5"/>
      <c r="I6" s="5"/>
      <c r="J6" s="5"/>
      <c r="K6" s="5"/>
      <c r="L6" s="5">
        <v>1</v>
      </c>
      <c r="M6" s="5"/>
      <c r="N6" s="5">
        <v>1</v>
      </c>
      <c r="O6" s="5">
        <v>2</v>
      </c>
      <c r="P6" s="5">
        <v>1</v>
      </c>
      <c r="Q6" s="5"/>
      <c r="R6" s="5"/>
      <c r="S6" s="5">
        <v>2</v>
      </c>
      <c r="T6" s="5">
        <v>2</v>
      </c>
      <c r="U6" s="5">
        <f t="shared" si="0"/>
        <v>9</v>
      </c>
      <c r="V6" s="5">
        <f t="shared" si="1"/>
        <v>40000</v>
      </c>
    </row>
    <row r="7" spans="1:22" x14ac:dyDescent="0.2">
      <c r="A7" s="9"/>
      <c r="B7" s="4" t="s">
        <v>27</v>
      </c>
      <c r="C7" s="5">
        <v>21</v>
      </c>
      <c r="D7" s="5">
        <v>4</v>
      </c>
      <c r="E7" s="5">
        <v>11</v>
      </c>
      <c r="F7" s="5">
        <v>1</v>
      </c>
      <c r="G7" s="5">
        <v>2</v>
      </c>
      <c r="H7" s="5"/>
      <c r="I7" s="5">
        <v>1</v>
      </c>
      <c r="J7" s="5"/>
      <c r="K7" s="5"/>
      <c r="L7" s="5">
        <v>1</v>
      </c>
      <c r="M7" s="5"/>
      <c r="N7" s="5"/>
      <c r="O7" s="5"/>
      <c r="P7" s="5"/>
      <c r="Q7" s="5">
        <v>1</v>
      </c>
      <c r="R7" s="5"/>
      <c r="S7" s="5">
        <v>1</v>
      </c>
      <c r="T7" s="5"/>
      <c r="U7" s="5">
        <f t="shared" si="0"/>
        <v>4</v>
      </c>
      <c r="V7" s="5">
        <f t="shared" si="1"/>
        <v>20000</v>
      </c>
    </row>
    <row r="8" spans="1:22" x14ac:dyDescent="0.2">
      <c r="A8" s="9"/>
      <c r="B8" s="4" t="s">
        <v>28</v>
      </c>
      <c r="C8" s="5">
        <v>10</v>
      </c>
      <c r="D8" s="5">
        <v>1</v>
      </c>
      <c r="E8" s="5">
        <v>6</v>
      </c>
      <c r="F8" s="5">
        <v>0</v>
      </c>
      <c r="G8" s="5">
        <v>0</v>
      </c>
      <c r="H8" s="5"/>
      <c r="I8" s="5"/>
      <c r="J8" s="5"/>
      <c r="K8" s="5"/>
      <c r="L8" s="5">
        <v>1</v>
      </c>
      <c r="M8" s="5"/>
      <c r="N8" s="5"/>
      <c r="O8" s="5"/>
      <c r="P8" s="5"/>
      <c r="Q8" s="5">
        <v>1</v>
      </c>
      <c r="R8" s="5"/>
      <c r="S8" s="5"/>
      <c r="T8" s="5"/>
      <c r="U8" s="5">
        <f t="shared" si="0"/>
        <v>2</v>
      </c>
      <c r="V8" s="5">
        <f t="shared" si="1"/>
        <v>10000</v>
      </c>
    </row>
    <row r="9" spans="1:22" x14ac:dyDescent="0.2">
      <c r="A9" s="9"/>
      <c r="B9" s="4" t="s">
        <v>29</v>
      </c>
      <c r="C9" s="5">
        <v>38</v>
      </c>
      <c r="D9" s="5">
        <v>10</v>
      </c>
      <c r="E9" s="5">
        <v>21</v>
      </c>
      <c r="F9" s="5">
        <v>1</v>
      </c>
      <c r="G9" s="5">
        <v>2</v>
      </c>
      <c r="H9" s="5"/>
      <c r="I9" s="5"/>
      <c r="J9" s="5"/>
      <c r="K9" s="5"/>
      <c r="L9" s="5"/>
      <c r="M9" s="5">
        <v>1</v>
      </c>
      <c r="N9" s="5"/>
      <c r="O9" s="5">
        <v>1</v>
      </c>
      <c r="P9" s="5"/>
      <c r="Q9" s="5"/>
      <c r="R9" s="5"/>
      <c r="S9" s="5">
        <v>3</v>
      </c>
      <c r="T9" s="5">
        <v>2</v>
      </c>
      <c r="U9" s="5">
        <f t="shared" si="0"/>
        <v>7</v>
      </c>
      <c r="V9" s="5">
        <f t="shared" si="1"/>
        <v>32000</v>
      </c>
    </row>
    <row r="10" spans="1:22" x14ac:dyDescent="0.2">
      <c r="A10" s="9"/>
      <c r="B10" s="4" t="s">
        <v>30</v>
      </c>
      <c r="C10" s="5">
        <f>SUM(C4:C9)</f>
        <v>179</v>
      </c>
      <c r="D10" s="5">
        <f>SUM(D4:D9)</f>
        <v>29</v>
      </c>
      <c r="E10" s="5">
        <f>SUM(E4:E9)</f>
        <v>82</v>
      </c>
      <c r="F10" s="5">
        <f>SUM(F4:F9)</f>
        <v>5</v>
      </c>
      <c r="G10" s="5">
        <f>SUM(G4:G9)</f>
        <v>8</v>
      </c>
      <c r="H10" s="5">
        <f t="shared" ref="H10:U10" si="2">SUM(H4:H9)</f>
        <v>0</v>
      </c>
      <c r="I10" s="5">
        <f t="shared" si="2"/>
        <v>1</v>
      </c>
      <c r="J10" s="5">
        <f t="shared" si="2"/>
        <v>0</v>
      </c>
      <c r="K10" s="5">
        <f t="shared" si="2"/>
        <v>3</v>
      </c>
      <c r="L10" s="5">
        <f t="shared" si="2"/>
        <v>5</v>
      </c>
      <c r="M10" s="5">
        <f t="shared" si="2"/>
        <v>1</v>
      </c>
      <c r="N10" s="5">
        <f t="shared" si="2"/>
        <v>2</v>
      </c>
      <c r="O10" s="5">
        <f t="shared" si="2"/>
        <v>5</v>
      </c>
      <c r="P10" s="5">
        <f t="shared" si="2"/>
        <v>1</v>
      </c>
      <c r="Q10" s="5">
        <f t="shared" si="2"/>
        <v>2</v>
      </c>
      <c r="R10" s="5">
        <f t="shared" si="2"/>
        <v>2</v>
      </c>
      <c r="S10" s="5">
        <f t="shared" si="2"/>
        <v>6</v>
      </c>
      <c r="T10" s="5">
        <f t="shared" si="2"/>
        <v>8</v>
      </c>
      <c r="U10" s="5">
        <f t="shared" si="2"/>
        <v>36</v>
      </c>
      <c r="V10" s="5">
        <f t="shared" si="1"/>
        <v>155000</v>
      </c>
    </row>
    <row r="11" spans="1:22" x14ac:dyDescent="0.2">
      <c r="A11" s="9" t="s">
        <v>31</v>
      </c>
      <c r="B11" s="4" t="s">
        <v>24</v>
      </c>
      <c r="C11" s="5">
        <v>30</v>
      </c>
      <c r="D11" s="5">
        <v>8</v>
      </c>
      <c r="E11" s="5">
        <v>12</v>
      </c>
      <c r="F11" s="5">
        <v>0</v>
      </c>
      <c r="G11" s="5">
        <v>3</v>
      </c>
      <c r="H11" s="5"/>
      <c r="I11" s="5"/>
      <c r="J11" s="5"/>
      <c r="K11" s="5">
        <v>2</v>
      </c>
      <c r="L11" s="5">
        <v>1</v>
      </c>
      <c r="M11" s="5"/>
      <c r="N11" s="5"/>
      <c r="O11" s="5">
        <v>1</v>
      </c>
      <c r="P11" s="5"/>
      <c r="Q11" s="5"/>
      <c r="R11" s="5">
        <v>1</v>
      </c>
      <c r="S11" s="5"/>
      <c r="T11" s="5">
        <v>2</v>
      </c>
      <c r="U11" s="5">
        <f t="shared" ref="U11:U16" si="3">SUM(H11:T11)</f>
        <v>7</v>
      </c>
      <c r="V11" s="5">
        <f t="shared" si="1"/>
        <v>26000</v>
      </c>
    </row>
    <row r="12" spans="1:22" x14ac:dyDescent="0.2">
      <c r="A12" s="9"/>
      <c r="B12" s="4" t="s">
        <v>25</v>
      </c>
      <c r="C12" s="5">
        <v>23</v>
      </c>
      <c r="D12" s="5">
        <v>1</v>
      </c>
      <c r="E12" s="5">
        <v>9</v>
      </c>
      <c r="F12" s="5">
        <v>0</v>
      </c>
      <c r="G12" s="5">
        <v>1</v>
      </c>
      <c r="H12" s="5"/>
      <c r="I12" s="5"/>
      <c r="J12" s="5"/>
      <c r="K12" s="5"/>
      <c r="L12" s="5">
        <v>1</v>
      </c>
      <c r="M12" s="5"/>
      <c r="N12" s="5"/>
      <c r="O12" s="5"/>
      <c r="P12" s="5"/>
      <c r="Q12" s="5"/>
      <c r="R12" s="5"/>
      <c r="S12" s="5">
        <v>1</v>
      </c>
      <c r="T12" s="5">
        <v>2</v>
      </c>
      <c r="U12" s="5">
        <f t="shared" si="3"/>
        <v>4</v>
      </c>
      <c r="V12" s="5">
        <f t="shared" si="1"/>
        <v>20000</v>
      </c>
    </row>
    <row r="13" spans="1:22" x14ac:dyDescent="0.2">
      <c r="A13" s="9"/>
      <c r="B13" s="4" t="s">
        <v>26</v>
      </c>
      <c r="C13" s="5">
        <v>12</v>
      </c>
      <c r="D13" s="5">
        <v>2</v>
      </c>
      <c r="E13" s="5">
        <v>5</v>
      </c>
      <c r="F13" s="5">
        <v>0</v>
      </c>
      <c r="G13" s="5">
        <v>0</v>
      </c>
      <c r="H13" s="5">
        <v>1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>
        <f t="shared" si="3"/>
        <v>1</v>
      </c>
      <c r="V13" s="5">
        <f t="shared" si="1"/>
        <v>15000</v>
      </c>
    </row>
    <row r="14" spans="1:22" x14ac:dyDescent="0.2">
      <c r="A14" s="9"/>
      <c r="B14" s="4" t="s">
        <v>27</v>
      </c>
      <c r="C14" s="5">
        <v>7</v>
      </c>
      <c r="D14" s="5">
        <v>1</v>
      </c>
      <c r="E14" s="5">
        <v>3</v>
      </c>
      <c r="F14" s="5">
        <v>0</v>
      </c>
      <c r="G14" s="5">
        <v>0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>
        <v>1</v>
      </c>
      <c r="U14" s="5">
        <f t="shared" si="3"/>
        <v>1</v>
      </c>
      <c r="V14" s="5">
        <f t="shared" si="1"/>
        <v>5000</v>
      </c>
    </row>
    <row r="15" spans="1:22" x14ac:dyDescent="0.2">
      <c r="A15" s="9"/>
      <c r="B15" s="4" t="s">
        <v>28</v>
      </c>
      <c r="C15" s="5">
        <v>19</v>
      </c>
      <c r="D15" s="5">
        <v>1</v>
      </c>
      <c r="E15" s="5">
        <v>6</v>
      </c>
      <c r="F15" s="5">
        <v>0</v>
      </c>
      <c r="G15" s="5">
        <v>1</v>
      </c>
      <c r="H15" s="5"/>
      <c r="I15" s="5"/>
      <c r="J15" s="5"/>
      <c r="K15" s="5"/>
      <c r="L15" s="5">
        <v>1</v>
      </c>
      <c r="M15" s="5"/>
      <c r="N15" s="5"/>
      <c r="O15" s="5">
        <v>2</v>
      </c>
      <c r="P15" s="5"/>
      <c r="Q15" s="5"/>
      <c r="R15" s="5"/>
      <c r="S15" s="5"/>
      <c r="T15" s="5">
        <v>1</v>
      </c>
      <c r="U15" s="5">
        <f t="shared" si="3"/>
        <v>4</v>
      </c>
      <c r="V15" s="5">
        <f t="shared" si="1"/>
        <v>14000</v>
      </c>
    </row>
    <row r="16" spans="1:22" ht="13.5" customHeight="1" x14ac:dyDescent="0.2">
      <c r="A16" s="9"/>
      <c r="B16" s="4" t="s">
        <v>29</v>
      </c>
      <c r="C16" s="5">
        <v>69</v>
      </c>
      <c r="D16" s="5">
        <v>3</v>
      </c>
      <c r="E16" s="5">
        <v>28</v>
      </c>
      <c r="F16" s="5">
        <v>2</v>
      </c>
      <c r="G16" s="5">
        <v>1</v>
      </c>
      <c r="H16" s="5"/>
      <c r="I16" s="5"/>
      <c r="J16" s="5">
        <v>1</v>
      </c>
      <c r="K16" s="5"/>
      <c r="L16" s="5">
        <v>2</v>
      </c>
      <c r="M16" s="5">
        <v>1</v>
      </c>
      <c r="N16" s="5">
        <v>1</v>
      </c>
      <c r="O16" s="5">
        <v>2</v>
      </c>
      <c r="P16" s="5"/>
      <c r="Q16" s="5"/>
      <c r="R16" s="5">
        <v>1</v>
      </c>
      <c r="S16" s="5">
        <v>3</v>
      </c>
      <c r="T16" s="5">
        <v>2</v>
      </c>
      <c r="U16" s="5">
        <f t="shared" si="3"/>
        <v>13</v>
      </c>
      <c r="V16" s="5">
        <f t="shared" si="1"/>
        <v>57000</v>
      </c>
    </row>
    <row r="17" spans="1:22" x14ac:dyDescent="0.2">
      <c r="A17" s="9"/>
      <c r="B17" s="4" t="s">
        <v>30</v>
      </c>
      <c r="C17" s="5">
        <f>SUM(C11:C16)</f>
        <v>160</v>
      </c>
      <c r="D17" s="5">
        <f>SUM(D11:D16)</f>
        <v>16</v>
      </c>
      <c r="E17" s="5">
        <f>SUM(E11:E16)</f>
        <v>63</v>
      </c>
      <c r="F17" s="5">
        <f>SUM(F11:F16)</f>
        <v>2</v>
      </c>
      <c r="G17" s="5">
        <f>SUM(G11:G16)</f>
        <v>6</v>
      </c>
      <c r="H17" s="5">
        <f t="shared" ref="H17:U17" si="4">SUM(H11:H16)</f>
        <v>1</v>
      </c>
      <c r="I17" s="5">
        <f t="shared" si="4"/>
        <v>0</v>
      </c>
      <c r="J17" s="5">
        <f t="shared" si="4"/>
        <v>1</v>
      </c>
      <c r="K17" s="5">
        <f t="shared" si="4"/>
        <v>2</v>
      </c>
      <c r="L17" s="5">
        <f t="shared" si="4"/>
        <v>5</v>
      </c>
      <c r="M17" s="5">
        <f t="shared" si="4"/>
        <v>1</v>
      </c>
      <c r="N17" s="5">
        <f t="shared" si="4"/>
        <v>1</v>
      </c>
      <c r="O17" s="5">
        <f t="shared" si="4"/>
        <v>5</v>
      </c>
      <c r="P17" s="5">
        <f t="shared" si="4"/>
        <v>0</v>
      </c>
      <c r="Q17" s="5">
        <f t="shared" si="4"/>
        <v>0</v>
      </c>
      <c r="R17" s="5">
        <f t="shared" si="4"/>
        <v>2</v>
      </c>
      <c r="S17" s="5">
        <f t="shared" si="4"/>
        <v>4</v>
      </c>
      <c r="T17" s="5">
        <f t="shared" si="4"/>
        <v>8</v>
      </c>
      <c r="U17" s="5">
        <f t="shared" si="4"/>
        <v>30</v>
      </c>
      <c r="V17" s="5">
        <f t="shared" si="1"/>
        <v>137000</v>
      </c>
    </row>
    <row r="18" spans="1:22" x14ac:dyDescent="0.2">
      <c r="A18" s="4" t="s">
        <v>32</v>
      </c>
      <c r="B18" s="6"/>
      <c r="C18" s="5">
        <f>C10+C17</f>
        <v>339</v>
      </c>
      <c r="D18" s="5">
        <f>D10+D17</f>
        <v>45</v>
      </c>
      <c r="E18" s="5">
        <f>E10+E17</f>
        <v>145</v>
      </c>
      <c r="F18" s="5">
        <f>F10+F17</f>
        <v>7</v>
      </c>
      <c r="G18" s="5">
        <f t="shared" ref="G18:U18" si="5">G10+G17</f>
        <v>14</v>
      </c>
      <c r="H18" s="5">
        <f t="shared" si="5"/>
        <v>1</v>
      </c>
      <c r="I18" s="5">
        <f t="shared" si="5"/>
        <v>1</v>
      </c>
      <c r="J18" s="5">
        <f t="shared" si="5"/>
        <v>1</v>
      </c>
      <c r="K18" s="5">
        <f t="shared" si="5"/>
        <v>5</v>
      </c>
      <c r="L18" s="5">
        <f t="shared" si="5"/>
        <v>10</v>
      </c>
      <c r="M18" s="5">
        <f t="shared" si="5"/>
        <v>2</v>
      </c>
      <c r="N18" s="5">
        <f t="shared" si="5"/>
        <v>3</v>
      </c>
      <c r="O18" s="5">
        <f t="shared" si="5"/>
        <v>10</v>
      </c>
      <c r="P18" s="5">
        <f t="shared" si="5"/>
        <v>1</v>
      </c>
      <c r="Q18" s="5">
        <f t="shared" si="5"/>
        <v>2</v>
      </c>
      <c r="R18" s="5">
        <f t="shared" si="5"/>
        <v>4</v>
      </c>
      <c r="S18" s="5">
        <f t="shared" si="5"/>
        <v>10</v>
      </c>
      <c r="T18" s="5">
        <f t="shared" si="5"/>
        <v>16</v>
      </c>
      <c r="U18" s="5">
        <f t="shared" si="5"/>
        <v>66</v>
      </c>
      <c r="V18" s="5">
        <f t="shared" si="1"/>
        <v>292000</v>
      </c>
    </row>
    <row r="19" spans="1:22" x14ac:dyDescent="0.2">
      <c r="A19" s="7" t="s">
        <v>33</v>
      </c>
      <c r="B19" s="7"/>
      <c r="C19" s="7"/>
      <c r="D19" s="7"/>
      <c r="E19" s="7"/>
      <c r="F19" s="7"/>
      <c r="G19" s="7"/>
    </row>
    <row r="20" spans="1:22" x14ac:dyDescent="0.2">
      <c r="A20" s="2" t="s">
        <v>34</v>
      </c>
    </row>
  </sheetData>
  <mergeCells count="3">
    <mergeCell ref="A1:U1"/>
    <mergeCell ref="A4:A10"/>
    <mergeCell ref="A11:A1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</dc:creator>
  <cp:lastModifiedBy>sunyoubo</cp:lastModifiedBy>
  <dcterms:created xsi:type="dcterms:W3CDTF">2022-10-21T04:33:00Z</dcterms:created>
  <dcterms:modified xsi:type="dcterms:W3CDTF">2024-11-08T10:04:54Z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725CF16FC4F6428A89CC4EA8EFC5F5F5_12</vt:lpwstr>
  </property>
  <property fmtid="{D5CDD505-2E9C-101B-9397-08002B2CF9AE}" pid="3" name="KSOProductBuildVer">
    <vt:lpwstr>2052-12.1.0.18276</vt:lpwstr>
  </property>
</Properties>
</file>