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720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<sst xmlns="http://schemas.openxmlformats.org/spreadsheetml/2006/main" count="41" uniqueCount="34">
  <si>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生仪学院2024-2025学年研究生评奖评优专项奖学金分配表</t>
  </si>
  <si>
    <t>硕博</t>
  </si>
  <si>
    <t>专业</t>
  </si>
  <si>
    <t>学生基数</t>
  </si>
  <si>
    <t>国家奖学金
（30000,6,博；20000，5，硕)</t>
  </si>
  <si>
    <t>【校设】比亚迪奖学金（20000，1，博）</t>
  </si>
  <si>
    <t>【校设】比亚迪奖学金（20000，1，硕）</t>
  </si>
  <si>
    <t>【校设】华为奖学金（15000,1,27年毕业硕)</t>
  </si>
  <si>
    <t>【校设】燕宝奖学金（10000，1）</t>
  </si>
  <si>
    <t>【校设】大和热磁奖学金(5000,1,博）</t>
  </si>
  <si>
    <t>【校设】大和热磁奖学金(5000,1,硕）</t>
  </si>
  <si>
    <t>【校设】庄氏奖学金(2000,5,生医)</t>
  </si>
  <si>
    <t>【院设】爱华魏氏奖学金（10000，1）</t>
  </si>
  <si>
    <t>【院设】华蕴博奖助学金（5000，2，资助对象）</t>
  </si>
  <si>
    <t>【院设】新芝奖学金（10000，2）</t>
  </si>
  <si>
    <t>【院设】泽天创新一等奖学金（5000，2）</t>
  </si>
  <si>
    <t>【院设】泽天创新二等奖学金（3000，3）</t>
  </si>
  <si>
    <t>【院设】泽天创新三等奖学金（2000，3）</t>
  </si>
  <si>
    <t>【院设】博日科技奖学金（5000，10）</t>
  </si>
  <si>
    <t>【院设】联芸奖学金（5000，10）</t>
  </si>
  <si>
    <t>【院设】TÜV SÜD奖学金（5000，6，研二）</t>
  </si>
  <si>
    <t>【院设】雄凯奖学金（5000，16，资助对象优先）</t>
  </si>
  <si>
    <t>外设奖学金数量</t>
  </si>
  <si>
    <t>外设奖学金总额</t>
  </si>
  <si>
    <t>博士</t>
  </si>
  <si>
    <t>生医</t>
  </si>
  <si>
    <t>医工</t>
  </si>
  <si>
    <t>影像</t>
  </si>
  <si>
    <t>求高</t>
  </si>
  <si>
    <t>系统</t>
  </si>
  <si>
    <t>数字</t>
  </si>
  <si>
    <t>小计</t>
  </si>
  <si>
    <t>硕士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</si>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</sst>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21"/>
  <sheetViews>
    <sheetView tabSelected="1" zoomScale="90" zoomScaleNormal="90" workbookViewId="0">
      <selection activeCell="S37" sqref="S37"/>
    </sheetView>
  </sheetViews>
  <sheetFormatPr defaultColWidth="8.73148148148148" defaultRowHeight="14.4"/>
  <cols>
    <col min="1" max="22" width="8.73148148148148" style="1"/>
    <col min="23" max="23" width="11.3518518518519" style="1" customWidth="1"/>
    <col min="24" max="24" width="12.8888888888889" style="1"/>
    <col min="25" max="25" width="8.73148148148148" style="1"/>
    <col min="26" max="26" width="19.3796296296296" style="1" customWidth="1"/>
    <col min="27" max="27" width="12.8888888888889" style="1"/>
    <col min="28" max="16384" width="8.73148148148148" style="1"/>
  </cols>
  <sheetData>
    <row r="1" ht="22.2" spans="1:2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ht="15.6" spans="1:23">
      <c r="A2" s="3"/>
      <c r="B2" s="3"/>
      <c r="C2" s="3"/>
      <c r="D2" s="3"/>
      <c r="E2" s="4"/>
      <c r="F2" s="4"/>
      <c r="G2" s="4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24.8" spans="1:23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</row>
    <row r="4" s="1" customFormat="1" ht="15.6" spans="1:23">
      <c r="A4" s="5" t="s">
        <v>24</v>
      </c>
      <c r="B4" s="5" t="s">
        <v>25</v>
      </c>
      <c r="C4" s="6">
        <v>31</v>
      </c>
      <c r="D4" s="6">
        <v>2</v>
      </c>
      <c r="E4" s="7"/>
      <c r="F4" s="7"/>
      <c r="G4" s="7"/>
      <c r="H4" s="7">
        <v>1</v>
      </c>
      <c r="I4" s="7"/>
      <c r="J4" s="7"/>
      <c r="K4" s="7">
        <v>2</v>
      </c>
      <c r="L4" s="7"/>
      <c r="M4" s="7"/>
      <c r="N4" s="7"/>
      <c r="O4" s="7"/>
      <c r="P4" s="7"/>
      <c r="Q4" s="7"/>
      <c r="R4" s="7"/>
      <c r="S4" s="7">
        <v>3</v>
      </c>
      <c r="T4" s="7"/>
      <c r="U4" s="7">
        <v>1</v>
      </c>
      <c r="V4" s="7">
        <f>SUM(E4:U4)</f>
        <v>7</v>
      </c>
      <c r="W4" s="7">
        <f>E4*20000+F4*20000+G4*15000+H4*10000+I4*5000+J4*5000+K4*2000+L4*10000+M4*5000+N4*10000+O4*5000+P4*3000+Q4*2000+R4*5000+S4*5000+T4*5000+U4*5000</f>
        <v>34000</v>
      </c>
    </row>
    <row r="5" s="1" customFormat="1" ht="15.6" spans="1:23">
      <c r="A5" s="5"/>
      <c r="B5" s="5" t="s">
        <v>26</v>
      </c>
      <c r="C5" s="6">
        <v>29</v>
      </c>
      <c r="D5" s="6">
        <v>1</v>
      </c>
      <c r="E5" s="7"/>
      <c r="F5" s="7"/>
      <c r="G5" s="7"/>
      <c r="H5" s="7"/>
      <c r="I5" s="7"/>
      <c r="J5" s="7"/>
      <c r="K5" s="7"/>
      <c r="L5" s="7"/>
      <c r="M5" s="7"/>
      <c r="N5" s="7">
        <v>1</v>
      </c>
      <c r="O5" s="7"/>
      <c r="P5" s="7"/>
      <c r="Q5" s="7"/>
      <c r="R5" s="7">
        <v>4</v>
      </c>
      <c r="S5" s="7"/>
      <c r="T5" s="7"/>
      <c r="U5" s="7">
        <v>1</v>
      </c>
      <c r="V5" s="7">
        <f t="shared" ref="V5:V18" si="0">SUM(E5:U5)</f>
        <v>6</v>
      </c>
      <c r="W5" s="7">
        <f t="shared" ref="W5:W18" si="1">E5*20000+F5*20000+G5*15000+H5*10000+I5*5000+J5*5000+K5*2000+L5*10000+M5*5000+N5*10000+O5*5000+P5*3000+Q5*2000+R5*5000+S5*5000+T5*5000+U5*5000</f>
        <v>35000</v>
      </c>
    </row>
    <row r="6" s="1" customFormat="1" ht="15.6" spans="1:23">
      <c r="A6" s="5"/>
      <c r="B6" s="5" t="s">
        <v>27</v>
      </c>
      <c r="C6" s="6">
        <v>42</v>
      </c>
      <c r="D6" s="6">
        <v>1</v>
      </c>
      <c r="E6" s="7"/>
      <c r="F6" s="7"/>
      <c r="G6" s="7"/>
      <c r="H6" s="7"/>
      <c r="I6" s="7"/>
      <c r="J6" s="7"/>
      <c r="K6" s="7"/>
      <c r="L6" s="7">
        <v>1</v>
      </c>
      <c r="M6" s="7">
        <v>1</v>
      </c>
      <c r="N6" s="7"/>
      <c r="O6" s="7"/>
      <c r="P6" s="7">
        <v>1</v>
      </c>
      <c r="Q6" s="7"/>
      <c r="R6" s="7">
        <v>1</v>
      </c>
      <c r="S6" s="7">
        <v>2</v>
      </c>
      <c r="T6" s="7"/>
      <c r="U6" s="7">
        <v>2</v>
      </c>
      <c r="V6" s="7">
        <f t="shared" si="0"/>
        <v>8</v>
      </c>
      <c r="W6" s="7">
        <f t="shared" si="1"/>
        <v>43000</v>
      </c>
    </row>
    <row r="7" s="1" customFormat="1" ht="15.6" spans="1:23">
      <c r="A7" s="5"/>
      <c r="B7" s="5" t="s">
        <v>28</v>
      </c>
      <c r="C7" s="6">
        <v>20</v>
      </c>
      <c r="D7" s="6">
        <v>1</v>
      </c>
      <c r="E7" s="7"/>
      <c r="F7" s="7"/>
      <c r="G7" s="7"/>
      <c r="H7" s="7"/>
      <c r="I7" s="7">
        <v>1</v>
      </c>
      <c r="J7" s="7"/>
      <c r="K7" s="7"/>
      <c r="L7" s="7"/>
      <c r="M7" s="7"/>
      <c r="N7" s="7">
        <v>1</v>
      </c>
      <c r="O7" s="7"/>
      <c r="P7" s="7"/>
      <c r="Q7" s="7">
        <v>1</v>
      </c>
      <c r="R7" s="7"/>
      <c r="S7" s="7"/>
      <c r="T7" s="7"/>
      <c r="U7" s="7">
        <v>1</v>
      </c>
      <c r="V7" s="7">
        <f t="shared" si="0"/>
        <v>4</v>
      </c>
      <c r="W7" s="7">
        <f t="shared" si="1"/>
        <v>22000</v>
      </c>
    </row>
    <row r="8" s="1" customFormat="1" ht="15.6" spans="1:23">
      <c r="A8" s="5"/>
      <c r="B8" s="5" t="s">
        <v>29</v>
      </c>
      <c r="C8" s="6">
        <v>8</v>
      </c>
      <c r="D8" s="6">
        <v>0</v>
      </c>
      <c r="E8" s="7"/>
      <c r="F8" s="7"/>
      <c r="G8" s="7"/>
      <c r="H8" s="7"/>
      <c r="I8" s="7"/>
      <c r="J8" s="7"/>
      <c r="K8" s="7"/>
      <c r="L8" s="7"/>
      <c r="M8" s="7"/>
      <c r="N8" s="7"/>
      <c r="O8" s="7">
        <v>1</v>
      </c>
      <c r="P8" s="7"/>
      <c r="Q8" s="7"/>
      <c r="R8" s="7"/>
      <c r="S8" s="7"/>
      <c r="T8" s="7"/>
      <c r="U8" s="7">
        <v>1</v>
      </c>
      <c r="V8" s="7">
        <f t="shared" si="0"/>
        <v>2</v>
      </c>
      <c r="W8" s="7">
        <f t="shared" si="1"/>
        <v>10000</v>
      </c>
    </row>
    <row r="9" s="1" customFormat="1" ht="15.6" spans="1:23">
      <c r="A9" s="5"/>
      <c r="B9" s="5" t="s">
        <v>30</v>
      </c>
      <c r="C9" s="6">
        <v>33</v>
      </c>
      <c r="D9" s="6">
        <v>1</v>
      </c>
      <c r="E9" s="7">
        <v>1</v>
      </c>
      <c r="F9" s="7"/>
      <c r="G9" s="7"/>
      <c r="H9" s="7"/>
      <c r="I9" s="7"/>
      <c r="J9" s="7"/>
      <c r="K9" s="7"/>
      <c r="L9" s="7"/>
      <c r="M9" s="7"/>
      <c r="N9" s="7"/>
      <c r="O9" s="7"/>
      <c r="P9" s="7">
        <v>1</v>
      </c>
      <c r="Q9" s="7"/>
      <c r="R9" s="7"/>
      <c r="S9" s="7"/>
      <c r="T9" s="7"/>
      <c r="U9" s="7">
        <v>3</v>
      </c>
      <c r="V9" s="7">
        <f t="shared" si="0"/>
        <v>5</v>
      </c>
      <c r="W9" s="7">
        <f t="shared" si="1"/>
        <v>38000</v>
      </c>
    </row>
    <row r="10" ht="15.6" spans="1:23">
      <c r="A10" s="5"/>
      <c r="B10" s="5" t="s">
        <v>31</v>
      </c>
      <c r="C10" s="6">
        <f>SUM(C4:C9)</f>
        <v>163</v>
      </c>
      <c r="D10" s="6">
        <f>SUM(D4:D9)</f>
        <v>6</v>
      </c>
      <c r="E10" s="7">
        <f>SUM(E4:E9)</f>
        <v>1</v>
      </c>
      <c r="F10" s="7">
        <f t="shared" ref="F10:V10" si="2">SUM(F4:F9)</f>
        <v>0</v>
      </c>
      <c r="G10" s="7">
        <f t="shared" si="2"/>
        <v>0</v>
      </c>
      <c r="H10" s="7">
        <f t="shared" si="2"/>
        <v>1</v>
      </c>
      <c r="I10" s="7">
        <f t="shared" si="2"/>
        <v>1</v>
      </c>
      <c r="J10" s="7">
        <f t="shared" si="2"/>
        <v>0</v>
      </c>
      <c r="K10" s="7">
        <f t="shared" si="2"/>
        <v>2</v>
      </c>
      <c r="L10" s="7">
        <f t="shared" si="2"/>
        <v>1</v>
      </c>
      <c r="M10" s="7">
        <f t="shared" si="2"/>
        <v>1</v>
      </c>
      <c r="N10" s="7">
        <f t="shared" si="2"/>
        <v>2</v>
      </c>
      <c r="O10" s="7">
        <f t="shared" si="2"/>
        <v>1</v>
      </c>
      <c r="P10" s="7">
        <f t="shared" si="2"/>
        <v>2</v>
      </c>
      <c r="Q10" s="7">
        <f t="shared" si="2"/>
        <v>1</v>
      </c>
      <c r="R10" s="7">
        <f t="shared" si="2"/>
        <v>5</v>
      </c>
      <c r="S10" s="7">
        <f t="shared" si="2"/>
        <v>5</v>
      </c>
      <c r="T10" s="7">
        <f t="shared" si="2"/>
        <v>0</v>
      </c>
      <c r="U10" s="7">
        <f t="shared" si="2"/>
        <v>9</v>
      </c>
      <c r="V10" s="7">
        <f t="shared" si="2"/>
        <v>32</v>
      </c>
      <c r="W10" s="7">
        <f t="shared" si="1"/>
        <v>182000</v>
      </c>
    </row>
    <row r="11" s="1" customFormat="1" ht="15.6" spans="1:23">
      <c r="A11" s="5" t="s">
        <v>32</v>
      </c>
      <c r="B11" s="5" t="s">
        <v>25</v>
      </c>
      <c r="C11" s="6">
        <v>33</v>
      </c>
      <c r="D11" s="6">
        <v>2</v>
      </c>
      <c r="E11" s="7"/>
      <c r="F11" s="7"/>
      <c r="G11" s="7"/>
      <c r="H11" s="7"/>
      <c r="I11" s="7"/>
      <c r="J11" s="7"/>
      <c r="K11" s="7">
        <v>3</v>
      </c>
      <c r="L11" s="7"/>
      <c r="M11" s="7"/>
      <c r="N11" s="7"/>
      <c r="O11" s="7"/>
      <c r="P11" s="7"/>
      <c r="Q11" s="7"/>
      <c r="R11" s="7"/>
      <c r="S11" s="7">
        <v>2</v>
      </c>
      <c r="T11" s="7">
        <v>2</v>
      </c>
      <c r="U11" s="7">
        <v>2</v>
      </c>
      <c r="V11" s="7">
        <f t="shared" si="0"/>
        <v>9</v>
      </c>
      <c r="W11" s="7">
        <f t="shared" si="1"/>
        <v>36000</v>
      </c>
    </row>
    <row r="12" ht="15.6" spans="1:23">
      <c r="A12" s="5"/>
      <c r="B12" s="5" t="s">
        <v>26</v>
      </c>
      <c r="C12" s="6">
        <v>25</v>
      </c>
      <c r="D12" s="6">
        <v>1</v>
      </c>
      <c r="E12" s="7"/>
      <c r="F12" s="7"/>
      <c r="G12" s="7"/>
      <c r="H12" s="7"/>
      <c r="I12" s="7"/>
      <c r="J12" s="7">
        <v>1</v>
      </c>
      <c r="K12" s="7"/>
      <c r="L12" s="7"/>
      <c r="M12" s="7"/>
      <c r="N12" s="7"/>
      <c r="O12" s="7">
        <v>1</v>
      </c>
      <c r="P12" s="7"/>
      <c r="Q12" s="7"/>
      <c r="R12" s="7"/>
      <c r="S12" s="7">
        <v>1</v>
      </c>
      <c r="T12" s="7">
        <v>1</v>
      </c>
      <c r="U12" s="7">
        <v>1</v>
      </c>
      <c r="V12" s="7">
        <f t="shared" si="0"/>
        <v>5</v>
      </c>
      <c r="W12" s="7">
        <f t="shared" si="1"/>
        <v>25000</v>
      </c>
    </row>
    <row r="13" s="1" customFormat="1" ht="15.6" spans="1:23">
      <c r="A13" s="5"/>
      <c r="B13" s="5" t="s">
        <v>27</v>
      </c>
      <c r="C13" s="6">
        <v>16</v>
      </c>
      <c r="D13" s="6">
        <v>1</v>
      </c>
      <c r="E13" s="7"/>
      <c r="F13" s="7">
        <v>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>
        <v>1</v>
      </c>
      <c r="R13" s="7"/>
      <c r="S13" s="7"/>
      <c r="T13" s="7"/>
      <c r="U13" s="7"/>
      <c r="V13" s="7">
        <f t="shared" si="0"/>
        <v>2</v>
      </c>
      <c r="W13" s="7">
        <f t="shared" si="1"/>
        <v>22000</v>
      </c>
    </row>
    <row r="14" s="1" customFormat="1" ht="15.6" spans="1:23">
      <c r="A14" s="5"/>
      <c r="B14" s="5" t="s">
        <v>28</v>
      </c>
      <c r="C14" s="6">
        <v>5</v>
      </c>
      <c r="D14" s="6">
        <v>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>
        <v>1</v>
      </c>
      <c r="V14" s="7">
        <f t="shared" si="0"/>
        <v>1</v>
      </c>
      <c r="W14" s="7">
        <f t="shared" si="1"/>
        <v>5000</v>
      </c>
    </row>
    <row r="15" ht="15.6" spans="1:23">
      <c r="A15" s="5"/>
      <c r="B15" s="5" t="s">
        <v>29</v>
      </c>
      <c r="C15" s="6">
        <v>15</v>
      </c>
      <c r="D15" s="6">
        <v>0</v>
      </c>
      <c r="E15" s="7"/>
      <c r="F15" s="7"/>
      <c r="G15" s="7"/>
      <c r="H15" s="7"/>
      <c r="I15" s="7"/>
      <c r="J15" s="7"/>
      <c r="K15" s="7"/>
      <c r="L15" s="7"/>
      <c r="M15" s="7">
        <v>1</v>
      </c>
      <c r="N15" s="7"/>
      <c r="O15" s="7"/>
      <c r="P15" s="7">
        <v>1</v>
      </c>
      <c r="Q15" s="7">
        <v>1</v>
      </c>
      <c r="R15" s="7"/>
      <c r="S15" s="7"/>
      <c r="T15" s="7"/>
      <c r="U15" s="7">
        <v>1</v>
      </c>
      <c r="V15" s="7">
        <f t="shared" si="0"/>
        <v>4</v>
      </c>
      <c r="W15" s="7">
        <f t="shared" si="1"/>
        <v>15000</v>
      </c>
    </row>
    <row r="16" s="1" customFormat="1" ht="15.6" spans="1:23">
      <c r="A16" s="5"/>
      <c r="B16" s="5" t="s">
        <v>30</v>
      </c>
      <c r="C16" s="6">
        <v>69</v>
      </c>
      <c r="D16" s="6">
        <v>1</v>
      </c>
      <c r="E16" s="7"/>
      <c r="F16" s="7"/>
      <c r="G16" s="7">
        <v>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>
        <v>5</v>
      </c>
      <c r="S16" s="7">
        <v>2</v>
      </c>
      <c r="T16" s="7">
        <v>3</v>
      </c>
      <c r="U16" s="7">
        <v>2</v>
      </c>
      <c r="V16" s="7">
        <f t="shared" si="0"/>
        <v>13</v>
      </c>
      <c r="W16" s="7">
        <f t="shared" si="1"/>
        <v>75000</v>
      </c>
    </row>
    <row r="17" ht="15.6" spans="1:23">
      <c r="A17" s="5"/>
      <c r="B17" s="5" t="s">
        <v>31</v>
      </c>
      <c r="C17" s="6">
        <f>SUM(C11:C16)</f>
        <v>163</v>
      </c>
      <c r="D17" s="6">
        <f>SUM(D11:D16)</f>
        <v>5</v>
      </c>
      <c r="E17" s="7">
        <f>SUM(E11:E16)</f>
        <v>0</v>
      </c>
      <c r="F17" s="7">
        <f t="shared" ref="F17:V17" si="3">SUM(F11:F16)</f>
        <v>1</v>
      </c>
      <c r="G17" s="7">
        <f t="shared" si="3"/>
        <v>1</v>
      </c>
      <c r="H17" s="7">
        <f t="shared" si="3"/>
        <v>0</v>
      </c>
      <c r="I17" s="7">
        <f t="shared" si="3"/>
        <v>0</v>
      </c>
      <c r="J17" s="7">
        <f t="shared" si="3"/>
        <v>1</v>
      </c>
      <c r="K17" s="7">
        <f t="shared" si="3"/>
        <v>3</v>
      </c>
      <c r="L17" s="7">
        <f t="shared" si="3"/>
        <v>0</v>
      </c>
      <c r="M17" s="7">
        <f t="shared" si="3"/>
        <v>1</v>
      </c>
      <c r="N17" s="7">
        <f t="shared" si="3"/>
        <v>0</v>
      </c>
      <c r="O17" s="7">
        <f t="shared" si="3"/>
        <v>1</v>
      </c>
      <c r="P17" s="7">
        <f t="shared" si="3"/>
        <v>1</v>
      </c>
      <c r="Q17" s="7">
        <f t="shared" si="3"/>
        <v>2</v>
      </c>
      <c r="R17" s="7">
        <f t="shared" si="3"/>
        <v>5</v>
      </c>
      <c r="S17" s="7">
        <f t="shared" si="3"/>
        <v>5</v>
      </c>
      <c r="T17" s="7">
        <f t="shared" si="3"/>
        <v>6</v>
      </c>
      <c r="U17" s="7">
        <f t="shared" si="3"/>
        <v>7</v>
      </c>
      <c r="V17" s="7">
        <f t="shared" si="3"/>
        <v>34</v>
      </c>
      <c r="W17" s="7">
        <f t="shared" si="1"/>
        <v>178000</v>
      </c>
    </row>
    <row r="18" ht="15.6" spans="1:23">
      <c r="A18" s="5" t="s">
        <v>33</v>
      </c>
      <c r="B18" s="8"/>
      <c r="C18" s="6">
        <f>C10+C17</f>
        <v>326</v>
      </c>
      <c r="D18" s="6">
        <f>D10+D17</f>
        <v>11</v>
      </c>
      <c r="E18" s="7">
        <f>E10+E17</f>
        <v>1</v>
      </c>
      <c r="F18" s="7">
        <f t="shared" ref="F18:V18" si="4">F10+F17</f>
        <v>1</v>
      </c>
      <c r="G18" s="7">
        <f t="shared" si="4"/>
        <v>1</v>
      </c>
      <c r="H18" s="7">
        <f t="shared" si="4"/>
        <v>1</v>
      </c>
      <c r="I18" s="7">
        <f t="shared" si="4"/>
        <v>1</v>
      </c>
      <c r="J18" s="7">
        <f t="shared" si="4"/>
        <v>1</v>
      </c>
      <c r="K18" s="7">
        <f t="shared" si="4"/>
        <v>5</v>
      </c>
      <c r="L18" s="7">
        <f t="shared" si="4"/>
        <v>1</v>
      </c>
      <c r="M18" s="7">
        <f t="shared" si="4"/>
        <v>2</v>
      </c>
      <c r="N18" s="7">
        <f t="shared" si="4"/>
        <v>2</v>
      </c>
      <c r="O18" s="7">
        <f t="shared" si="4"/>
        <v>2</v>
      </c>
      <c r="P18" s="7">
        <f t="shared" si="4"/>
        <v>3</v>
      </c>
      <c r="Q18" s="7">
        <f t="shared" si="4"/>
        <v>3</v>
      </c>
      <c r="R18" s="7">
        <f t="shared" si="4"/>
        <v>10</v>
      </c>
      <c r="S18" s="7">
        <f t="shared" si="4"/>
        <v>10</v>
      </c>
      <c r="T18" s="7">
        <f t="shared" si="4"/>
        <v>6</v>
      </c>
      <c r="U18" s="7">
        <f t="shared" si="4"/>
        <v>16</v>
      </c>
      <c r="V18" s="7">
        <f t="shared" si="4"/>
        <v>66</v>
      </c>
      <c r="W18" s="7">
        <f t="shared" si="1"/>
        <v>360000</v>
      </c>
    </row>
    <row r="19" spans="22:23">
      <c r="V19" s="11"/>
      <c r="W19" s="11"/>
    </row>
    <row r="20" spans="1:14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</sheetData>
  <mergeCells count="3">
    <mergeCell ref="A1:V1"/>
    <mergeCell ref="A4:A10"/>
    <mergeCell ref="A11:A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yangy</dc:creator>
  <cp:lastModifiedBy>杨熠</cp:lastModifiedBy>
  <dcterms:created xsi:type="dcterms:W3CDTF">2025-10-21T14:19:00Z</dcterms:created>
  <dcterms:modified xsi:type="dcterms:W3CDTF">2025-10-23T06:18:33Z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D9F9E9087F884466B8800C41C9A1BC92_13</vt:lpwstr>
  </property>
  <property fmtid="{D5CDD505-2E9C-101B-9397-08002B2CF9AE}" pid="3" name="KSOProductBuildVer">
    <vt:lpwstr>2052-12.1.0.20784</vt:lpwstr>
  </property>
</Properties>
</file>