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nyoubo\Desktop\2025年评奖评优\【研究生评奖评优4号】关于生仪学院2024-2025学年研究生综合素质评价结果和研究生荣誉结果的公示\9.29晚上综合素质结果\综合素质评价结果\"/>
    </mc:Choice>
  </mc:AlternateContent>
  <xr:revisionPtr revIDLastSave="0" documentId="8_{A7F45B59-A33E-4572-BBAE-55469246F220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博士" sheetId="1" r:id="rId1"/>
    <sheet name="硕士" sheetId="2" r:id="rId2"/>
  </sheets>
  <definedNames>
    <definedName name="_xlnm._FilterDatabase" localSheetId="0" hidden="1">博士!$A$1:$L$27</definedName>
  </definedNames>
  <calcPr calcId="179021"/>
</workbook>
</file>

<file path=xl/calcChain.xml><?xml version="1.0" encoding="utf-8"?>
<calcChain xmlns="http://schemas.openxmlformats.org/spreadsheetml/2006/main">
  <c r="I7" i="2" l="1"/>
  <c r="G7" i="2"/>
  <c r="D7" i="2"/>
  <c r="I6" i="2"/>
  <c r="G6" i="2"/>
  <c r="D6" i="2"/>
  <c r="I5" i="2"/>
  <c r="G5" i="2"/>
  <c r="D5" i="2"/>
  <c r="I4" i="2"/>
  <c r="G4" i="2"/>
  <c r="D4" i="2"/>
  <c r="I3" i="2"/>
  <c r="G3" i="2"/>
  <c r="D3" i="2"/>
  <c r="I2" i="2"/>
  <c r="G2" i="2"/>
  <c r="D2" i="2"/>
  <c r="G27" i="1"/>
  <c r="D27" i="1"/>
  <c r="G26" i="1"/>
  <c r="D26" i="1"/>
  <c r="I26" i="1" s="1"/>
  <c r="G25" i="1"/>
  <c r="D25" i="1"/>
  <c r="G24" i="1"/>
  <c r="D24" i="1"/>
  <c r="I24" i="1" s="1"/>
  <c r="G23" i="1"/>
  <c r="D23" i="1"/>
  <c r="G22" i="1"/>
  <c r="D22" i="1"/>
  <c r="I22" i="1" s="1"/>
  <c r="G21" i="1"/>
  <c r="D21" i="1"/>
  <c r="G20" i="1"/>
  <c r="D20" i="1"/>
  <c r="I20" i="1" s="1"/>
  <c r="G19" i="1"/>
  <c r="D19" i="1"/>
  <c r="G18" i="1"/>
  <c r="D18" i="1"/>
  <c r="G17" i="1"/>
  <c r="D17" i="1"/>
  <c r="G16" i="1"/>
  <c r="D16" i="1"/>
  <c r="I16" i="1" s="1"/>
  <c r="G15" i="1"/>
  <c r="D15" i="1"/>
  <c r="G14" i="1"/>
  <c r="D14" i="1"/>
  <c r="G13" i="1"/>
  <c r="D13" i="1"/>
  <c r="G12" i="1"/>
  <c r="D12" i="1"/>
  <c r="I12" i="1" s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  <c r="G3" i="1"/>
  <c r="D3" i="1"/>
  <c r="G2" i="1"/>
  <c r="D2" i="1"/>
  <c r="I21" i="1" l="1"/>
  <c r="I6" i="1"/>
  <c r="I18" i="1"/>
  <c r="I2" i="1"/>
  <c r="I10" i="1"/>
  <c r="I14" i="1"/>
  <c r="I25" i="1"/>
  <c r="I3" i="1"/>
  <c r="I7" i="1"/>
  <c r="I19" i="1"/>
  <c r="I23" i="1"/>
  <c r="I27" i="1"/>
  <c r="I4" i="1"/>
  <c r="I11" i="1"/>
  <c r="I8" i="1"/>
  <c r="I15" i="1"/>
  <c r="I5" i="1"/>
  <c r="I9" i="1"/>
  <c r="I13" i="1"/>
  <c r="I17" i="1"/>
</calcChain>
</file>

<file path=xl/sharedStrings.xml><?xml version="1.0" encoding="utf-8"?>
<sst xmlns="http://schemas.openxmlformats.org/spreadsheetml/2006/main" count="177" uniqueCount="51">
  <si>
    <t>学号</t>
  </si>
  <si>
    <t>思想政治表现评级</t>
  </si>
  <si>
    <t>创新能力分数</t>
  </si>
  <si>
    <t>创新能力量化得分</t>
  </si>
  <si>
    <t>单项</t>
  </si>
  <si>
    <t>体美劳素养分数</t>
  </si>
  <si>
    <t>体美劳素养量化得分</t>
  </si>
  <si>
    <t>量化总分</t>
  </si>
  <si>
    <t>总分</t>
  </si>
  <si>
    <t>综合素质评价结果</t>
  </si>
  <si>
    <t>备注</t>
  </si>
  <si>
    <t>12215022</t>
  </si>
  <si>
    <t>优秀</t>
  </si>
  <si>
    <t>前40%</t>
  </si>
  <si>
    <t>优秀研究生</t>
  </si>
  <si>
    <t>12415001</t>
  </si>
  <si>
    <t>12415028</t>
  </si>
  <si>
    <t>优秀研究生、优秀研究生干部</t>
  </si>
  <si>
    <t>12215015</t>
  </si>
  <si>
    <t>12315044</t>
  </si>
  <si>
    <t>12315017</t>
  </si>
  <si>
    <t>优秀研究生、五好研究生、优秀研究生干部</t>
  </si>
  <si>
    <t>12115031</t>
  </si>
  <si>
    <t>12415008</t>
  </si>
  <si>
    <t>12515006</t>
  </si>
  <si>
    <t>12215021</t>
  </si>
  <si>
    <t>12315049</t>
  </si>
  <si>
    <t>合格</t>
  </si>
  <si>
    <t>12215039</t>
  </si>
  <si>
    <t>12215034</t>
  </si>
  <si>
    <t>12515034</t>
  </si>
  <si>
    <t>12315016</t>
  </si>
  <si>
    <t>研究生单项荣誉</t>
  </si>
  <si>
    <t>12415024</t>
  </si>
  <si>
    <t>12015016</t>
  </si>
  <si>
    <t>延期学生</t>
  </si>
  <si>
    <t>12215016</t>
  </si>
  <si>
    <t>12215040</t>
  </si>
  <si>
    <t>12215010</t>
  </si>
  <si>
    <t>12215011</t>
  </si>
  <si>
    <t>12015030</t>
  </si>
  <si>
    <t>12115030</t>
  </si>
  <si>
    <t>12015052</t>
  </si>
  <si>
    <t>12515014</t>
  </si>
  <si>
    <t>12015045</t>
  </si>
  <si>
    <t>22315053</t>
  </si>
  <si>
    <t>22415052</t>
  </si>
  <si>
    <t>22315073</t>
  </si>
  <si>
    <t>22415063</t>
  </si>
  <si>
    <t>22315029</t>
  </si>
  <si>
    <t>12115035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</si>
</sst>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7"/>
  <sheetViews>
    <sheetView tabSelected="1" workbookViewId="0">
      <selection activeCell="C33" sqref="C33"/>
    </sheetView>
  </sheetViews>
  <sheetFormatPr defaultColWidth="9" defaultRowHeight="14.25" x14ac:dyDescent="0.2"/>
  <cols>
    <col min="1" max="3" width="14.625" customWidth="1"/>
    <col min="4" max="4" width="12.625"/>
    <col min="6" max="6" width="13.5" customWidth="1"/>
    <col min="7" max="7" width="18.625" customWidth="1"/>
    <col min="9" max="9" width="12.625"/>
    <col min="10" max="10" width="11" customWidth="1"/>
    <col min="11" max="12" width="40.125" customWidth="1"/>
  </cols>
  <sheetData>
    <row r="1" spans="1:12" x14ac:dyDescent="0.2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9" t="s">
        <v>6</v>
      </c>
      <c r="H1" s="8" t="s">
        <v>4</v>
      </c>
      <c r="I1" s="8" t="s">
        <v>7</v>
      </c>
      <c r="J1" s="12" t="s">
        <v>8</v>
      </c>
      <c r="K1" s="12" t="s">
        <v>9</v>
      </c>
      <c r="L1" s="12" t="s">
        <v>10</v>
      </c>
    </row>
    <row r="2" spans="1:12" x14ac:dyDescent="0.2">
      <c r="A2" s="10" t="s">
        <v>11</v>
      </c>
      <c r="B2" s="11" t="s">
        <v>12</v>
      </c>
      <c r="C2" s="11">
        <v>68</v>
      </c>
      <c r="D2" s="11">
        <f t="shared" ref="D2:D27" si="0">C2/MAX(C:C)*70</f>
        <v>70</v>
      </c>
      <c r="E2" s="11" t="s">
        <v>13</v>
      </c>
      <c r="F2" s="11">
        <v>4</v>
      </c>
      <c r="G2" s="11">
        <f t="shared" ref="G2:G27" si="1">F2/MAX(F:F)*30</f>
        <v>12</v>
      </c>
      <c r="H2" s="11" t="s">
        <v>13</v>
      </c>
      <c r="I2" s="11">
        <f t="shared" ref="I2:I27" si="2">D2+G2</f>
        <v>82</v>
      </c>
      <c r="J2" s="11" t="s">
        <v>13</v>
      </c>
      <c r="K2" s="12" t="s">
        <v>12</v>
      </c>
      <c r="L2" s="12" t="s">
        <v>14</v>
      </c>
    </row>
    <row r="3" spans="1:12" x14ac:dyDescent="0.2">
      <c r="A3" s="10" t="s">
        <v>15</v>
      </c>
      <c r="B3" s="11" t="s">
        <v>12</v>
      </c>
      <c r="C3" s="11">
        <v>41</v>
      </c>
      <c r="D3" s="11">
        <f t="shared" si="0"/>
        <v>42.205882352941174</v>
      </c>
      <c r="E3" s="11" t="s">
        <v>13</v>
      </c>
      <c r="F3" s="11">
        <v>3</v>
      </c>
      <c r="G3" s="11">
        <f t="shared" si="1"/>
        <v>9</v>
      </c>
      <c r="H3" s="11"/>
      <c r="I3" s="11">
        <f t="shared" si="2"/>
        <v>51.205882352941174</v>
      </c>
      <c r="J3" s="11" t="s">
        <v>13</v>
      </c>
      <c r="K3" s="12" t="s">
        <v>12</v>
      </c>
      <c r="L3" s="12" t="s">
        <v>14</v>
      </c>
    </row>
    <row r="4" spans="1:12" x14ac:dyDescent="0.2">
      <c r="A4" s="10" t="s">
        <v>16</v>
      </c>
      <c r="B4" s="11" t="s">
        <v>12</v>
      </c>
      <c r="C4" s="11">
        <v>12.2</v>
      </c>
      <c r="D4" s="11">
        <f t="shared" si="0"/>
        <v>12.558823529411764</v>
      </c>
      <c r="E4" s="11" t="s">
        <v>13</v>
      </c>
      <c r="F4" s="11">
        <v>10</v>
      </c>
      <c r="G4" s="11">
        <f t="shared" si="1"/>
        <v>30</v>
      </c>
      <c r="H4" s="11" t="s">
        <v>13</v>
      </c>
      <c r="I4" s="11">
        <f t="shared" si="2"/>
        <v>42.558823529411768</v>
      </c>
      <c r="J4" s="11" t="s">
        <v>13</v>
      </c>
      <c r="K4" s="12" t="s">
        <v>12</v>
      </c>
      <c r="L4" s="12" t="s">
        <v>17</v>
      </c>
    </row>
    <row r="5" spans="1:12" x14ac:dyDescent="0.2">
      <c r="A5" s="10" t="s">
        <v>18</v>
      </c>
      <c r="B5" s="11" t="s">
        <v>12</v>
      </c>
      <c r="C5" s="11">
        <v>10.4</v>
      </c>
      <c r="D5" s="11">
        <f t="shared" si="0"/>
        <v>10.705882352941178</v>
      </c>
      <c r="E5" s="11"/>
      <c r="F5" s="11">
        <v>9</v>
      </c>
      <c r="G5" s="11">
        <f t="shared" si="1"/>
        <v>27</v>
      </c>
      <c r="H5" s="11" t="s">
        <v>13</v>
      </c>
      <c r="I5" s="11">
        <f t="shared" si="2"/>
        <v>37.705882352941174</v>
      </c>
      <c r="J5" s="11" t="s">
        <v>13</v>
      </c>
      <c r="K5" s="12" t="s">
        <v>12</v>
      </c>
      <c r="L5" s="12" t="s">
        <v>17</v>
      </c>
    </row>
    <row r="6" spans="1:12" x14ac:dyDescent="0.2">
      <c r="A6" s="10" t="s">
        <v>19</v>
      </c>
      <c r="B6" s="11" t="s">
        <v>12</v>
      </c>
      <c r="C6" s="11">
        <v>7</v>
      </c>
      <c r="D6" s="11">
        <f t="shared" si="0"/>
        <v>7.2058823529411757</v>
      </c>
      <c r="E6" s="11"/>
      <c r="F6" s="11">
        <v>10</v>
      </c>
      <c r="G6" s="11">
        <f t="shared" si="1"/>
        <v>30</v>
      </c>
      <c r="H6" s="11" t="s">
        <v>13</v>
      </c>
      <c r="I6" s="11">
        <f t="shared" si="2"/>
        <v>37.205882352941174</v>
      </c>
      <c r="J6" s="11" t="s">
        <v>13</v>
      </c>
      <c r="K6" s="12" t="s">
        <v>12</v>
      </c>
      <c r="L6" s="12" t="s">
        <v>14</v>
      </c>
    </row>
    <row r="7" spans="1:12" x14ac:dyDescent="0.2">
      <c r="A7" s="10" t="s">
        <v>20</v>
      </c>
      <c r="B7" s="11" t="s">
        <v>12</v>
      </c>
      <c r="C7" s="11">
        <v>14.5</v>
      </c>
      <c r="D7" s="11">
        <f t="shared" si="0"/>
        <v>14.926470588235293</v>
      </c>
      <c r="E7" s="11" t="s">
        <v>13</v>
      </c>
      <c r="F7" s="11">
        <v>6.5</v>
      </c>
      <c r="G7" s="11">
        <f t="shared" si="1"/>
        <v>19.5</v>
      </c>
      <c r="H7" s="11" t="s">
        <v>13</v>
      </c>
      <c r="I7" s="11">
        <f t="shared" si="2"/>
        <v>34.42647058823529</v>
      </c>
      <c r="J7" s="11" t="s">
        <v>13</v>
      </c>
      <c r="K7" s="12" t="s">
        <v>12</v>
      </c>
      <c r="L7" s="12" t="s">
        <v>21</v>
      </c>
    </row>
    <row r="8" spans="1:12" x14ac:dyDescent="0.2">
      <c r="A8" s="10" t="s">
        <v>22</v>
      </c>
      <c r="B8" s="11" t="s">
        <v>12</v>
      </c>
      <c r="C8" s="11">
        <v>21.2</v>
      </c>
      <c r="D8" s="11">
        <f t="shared" si="0"/>
        <v>21.823529411764707</v>
      </c>
      <c r="E8" s="11" t="s">
        <v>13</v>
      </c>
      <c r="F8" s="11">
        <v>3.5</v>
      </c>
      <c r="G8" s="11">
        <f t="shared" si="1"/>
        <v>10.5</v>
      </c>
      <c r="H8" s="11" t="s">
        <v>13</v>
      </c>
      <c r="I8" s="11">
        <f t="shared" si="2"/>
        <v>32.32352941176471</v>
      </c>
      <c r="J8" s="11" t="s">
        <v>13</v>
      </c>
      <c r="K8" s="12" t="s">
        <v>12</v>
      </c>
      <c r="L8" s="12" t="s">
        <v>14</v>
      </c>
    </row>
    <row r="9" spans="1:12" x14ac:dyDescent="0.2">
      <c r="A9" s="10" t="s">
        <v>23</v>
      </c>
      <c r="B9" s="11" t="s">
        <v>12</v>
      </c>
      <c r="C9" s="11">
        <v>27</v>
      </c>
      <c r="D9" s="11">
        <f t="shared" si="0"/>
        <v>27.794117647058822</v>
      </c>
      <c r="E9" s="11" t="s">
        <v>13</v>
      </c>
      <c r="F9" s="11">
        <v>0</v>
      </c>
      <c r="G9" s="11">
        <f t="shared" si="1"/>
        <v>0</v>
      </c>
      <c r="H9" s="11"/>
      <c r="I9" s="11">
        <f t="shared" si="2"/>
        <v>27.794117647058822</v>
      </c>
      <c r="J9" s="11" t="s">
        <v>13</v>
      </c>
      <c r="K9" s="12" t="s">
        <v>12</v>
      </c>
      <c r="L9" s="12" t="s">
        <v>14</v>
      </c>
    </row>
    <row r="10" spans="1:12" x14ac:dyDescent="0.2">
      <c r="A10" s="10" t="s">
        <v>24</v>
      </c>
      <c r="B10" s="11" t="s">
        <v>12</v>
      </c>
      <c r="C10" s="11">
        <v>27</v>
      </c>
      <c r="D10" s="11">
        <f t="shared" si="0"/>
        <v>27.794117647058822</v>
      </c>
      <c r="E10" s="11" t="s">
        <v>13</v>
      </c>
      <c r="F10" s="11">
        <v>0</v>
      </c>
      <c r="G10" s="11">
        <f t="shared" si="1"/>
        <v>0</v>
      </c>
      <c r="H10" s="11"/>
      <c r="I10" s="11">
        <f t="shared" si="2"/>
        <v>27.794117647058822</v>
      </c>
      <c r="J10" s="11" t="s">
        <v>13</v>
      </c>
      <c r="K10" s="12" t="s">
        <v>12</v>
      </c>
      <c r="L10" s="12" t="s">
        <v>14</v>
      </c>
    </row>
    <row r="11" spans="1:12" x14ac:dyDescent="0.2">
      <c r="A11" s="10" t="s">
        <v>25</v>
      </c>
      <c r="B11" s="11" t="s">
        <v>12</v>
      </c>
      <c r="C11" s="11">
        <v>13</v>
      </c>
      <c r="D11" s="11">
        <f t="shared" si="0"/>
        <v>13.382352941176469</v>
      </c>
      <c r="E11" s="11" t="s">
        <v>13</v>
      </c>
      <c r="F11" s="11">
        <v>4</v>
      </c>
      <c r="G11" s="11">
        <f t="shared" si="1"/>
        <v>12</v>
      </c>
      <c r="H11" s="11" t="s">
        <v>13</v>
      </c>
      <c r="I11" s="11">
        <f t="shared" si="2"/>
        <v>25.382352941176471</v>
      </c>
      <c r="J11" s="11" t="s">
        <v>13</v>
      </c>
      <c r="K11" s="12" t="s">
        <v>12</v>
      </c>
      <c r="L11" s="12" t="s">
        <v>14</v>
      </c>
    </row>
    <row r="12" spans="1:12" x14ac:dyDescent="0.2">
      <c r="A12" s="10" t="s">
        <v>26</v>
      </c>
      <c r="B12" s="11" t="s">
        <v>12</v>
      </c>
      <c r="C12" s="11">
        <v>9.5</v>
      </c>
      <c r="D12" s="11">
        <f t="shared" si="0"/>
        <v>9.7794117647058822</v>
      </c>
      <c r="E12" s="11"/>
      <c r="F12" s="11">
        <v>5</v>
      </c>
      <c r="G12" s="11">
        <f t="shared" si="1"/>
        <v>15</v>
      </c>
      <c r="H12" s="11" t="s">
        <v>13</v>
      </c>
      <c r="I12" s="11">
        <f t="shared" si="2"/>
        <v>24.779411764705884</v>
      </c>
      <c r="J12" s="12"/>
      <c r="K12" s="12" t="s">
        <v>27</v>
      </c>
      <c r="L12" s="12"/>
    </row>
    <row r="13" spans="1:12" x14ac:dyDescent="0.2">
      <c r="A13" s="10" t="s">
        <v>28</v>
      </c>
      <c r="B13" s="11" t="s">
        <v>12</v>
      </c>
      <c r="C13" s="11">
        <v>10.7</v>
      </c>
      <c r="D13" s="11">
        <f t="shared" si="0"/>
        <v>11.01470588235294</v>
      </c>
      <c r="E13" s="11" t="s">
        <v>13</v>
      </c>
      <c r="F13" s="11">
        <v>3.5</v>
      </c>
      <c r="G13" s="11">
        <f t="shared" si="1"/>
        <v>10.5</v>
      </c>
      <c r="H13" s="11" t="s">
        <v>13</v>
      </c>
      <c r="I13" s="11">
        <f t="shared" si="2"/>
        <v>21.514705882352942</v>
      </c>
      <c r="J13" s="12"/>
      <c r="K13" s="12" t="s">
        <v>27</v>
      </c>
      <c r="L13" s="12"/>
    </row>
    <row r="14" spans="1:12" x14ac:dyDescent="0.2">
      <c r="A14" s="10" t="s">
        <v>29</v>
      </c>
      <c r="B14" s="11" t="s">
        <v>12</v>
      </c>
      <c r="C14" s="11">
        <v>6.5</v>
      </c>
      <c r="D14" s="11">
        <f t="shared" si="0"/>
        <v>6.6911764705882346</v>
      </c>
      <c r="E14" s="11"/>
      <c r="F14" s="11">
        <v>4.5</v>
      </c>
      <c r="G14" s="11">
        <f t="shared" si="1"/>
        <v>13.5</v>
      </c>
      <c r="H14" s="11" t="s">
        <v>13</v>
      </c>
      <c r="I14" s="11">
        <f t="shared" si="2"/>
        <v>20.191176470588236</v>
      </c>
      <c r="J14" s="12"/>
      <c r="K14" s="12" t="s">
        <v>27</v>
      </c>
      <c r="L14" s="12"/>
    </row>
    <row r="15" spans="1:12" x14ac:dyDescent="0.2">
      <c r="A15" s="10" t="s">
        <v>30</v>
      </c>
      <c r="B15" s="11" t="s">
        <v>12</v>
      </c>
      <c r="C15" s="11">
        <v>11.5</v>
      </c>
      <c r="D15" s="11">
        <f t="shared" si="0"/>
        <v>11.838235294117649</v>
      </c>
      <c r="E15" s="11" t="s">
        <v>13</v>
      </c>
      <c r="F15" s="11">
        <v>2</v>
      </c>
      <c r="G15" s="11">
        <f t="shared" si="1"/>
        <v>6</v>
      </c>
      <c r="H15" s="11"/>
      <c r="I15" s="11">
        <f t="shared" si="2"/>
        <v>17.838235294117649</v>
      </c>
      <c r="J15" s="12"/>
      <c r="K15" s="12" t="s">
        <v>27</v>
      </c>
      <c r="L15" s="12"/>
    </row>
    <row r="16" spans="1:12" x14ac:dyDescent="0.2">
      <c r="A16" s="10" t="s">
        <v>31</v>
      </c>
      <c r="B16" s="11" t="s">
        <v>12</v>
      </c>
      <c r="C16" s="11">
        <v>7</v>
      </c>
      <c r="D16" s="11">
        <f t="shared" si="0"/>
        <v>7.2058823529411757</v>
      </c>
      <c r="E16" s="11"/>
      <c r="F16" s="11">
        <v>3</v>
      </c>
      <c r="G16" s="11">
        <f t="shared" si="1"/>
        <v>9</v>
      </c>
      <c r="H16" s="11"/>
      <c r="I16" s="11">
        <f t="shared" si="2"/>
        <v>16.205882352941174</v>
      </c>
      <c r="J16" s="12"/>
      <c r="K16" s="12" t="s">
        <v>27</v>
      </c>
      <c r="L16" s="12" t="s">
        <v>32</v>
      </c>
    </row>
    <row r="17" spans="1:12" x14ac:dyDescent="0.2">
      <c r="A17" s="10" t="s">
        <v>33</v>
      </c>
      <c r="B17" s="11" t="s">
        <v>12</v>
      </c>
      <c r="C17" s="11">
        <v>0</v>
      </c>
      <c r="D17" s="11">
        <f t="shared" si="0"/>
        <v>0</v>
      </c>
      <c r="E17" s="11"/>
      <c r="F17" s="11">
        <v>2</v>
      </c>
      <c r="G17" s="11">
        <f t="shared" si="1"/>
        <v>6</v>
      </c>
      <c r="H17" s="11"/>
      <c r="I17" s="11">
        <f t="shared" si="2"/>
        <v>6</v>
      </c>
      <c r="J17" s="12"/>
      <c r="K17" s="12" t="s">
        <v>27</v>
      </c>
      <c r="L17" s="12"/>
    </row>
    <row r="18" spans="1:12" x14ac:dyDescent="0.2">
      <c r="A18" s="10" t="s">
        <v>34</v>
      </c>
      <c r="B18" s="11" t="s">
        <v>12</v>
      </c>
      <c r="C18" s="11">
        <v>4</v>
      </c>
      <c r="D18" s="11">
        <f t="shared" si="0"/>
        <v>4.117647058823529</v>
      </c>
      <c r="E18" s="11"/>
      <c r="F18" s="11">
        <v>0</v>
      </c>
      <c r="G18" s="11">
        <f t="shared" si="1"/>
        <v>0</v>
      </c>
      <c r="H18" s="11"/>
      <c r="I18" s="11">
        <f t="shared" si="2"/>
        <v>4.117647058823529</v>
      </c>
      <c r="J18" s="12"/>
      <c r="K18" s="12" t="s">
        <v>27</v>
      </c>
      <c r="L18" s="12" t="s">
        <v>35</v>
      </c>
    </row>
    <row r="19" spans="1:12" x14ac:dyDescent="0.2">
      <c r="A19" s="10" t="s">
        <v>36</v>
      </c>
      <c r="B19" s="11" t="s">
        <v>12</v>
      </c>
      <c r="C19" s="11">
        <v>2</v>
      </c>
      <c r="D19" s="11">
        <f t="shared" si="0"/>
        <v>2.0588235294117645</v>
      </c>
      <c r="E19" s="11"/>
      <c r="F19" s="11">
        <v>0</v>
      </c>
      <c r="G19" s="11">
        <f t="shared" si="1"/>
        <v>0</v>
      </c>
      <c r="H19" s="11"/>
      <c r="I19" s="11">
        <f t="shared" si="2"/>
        <v>2.0588235294117645</v>
      </c>
      <c r="J19" s="12"/>
      <c r="K19" s="12" t="s">
        <v>27</v>
      </c>
      <c r="L19" s="12"/>
    </row>
    <row r="20" spans="1:12" x14ac:dyDescent="0.2">
      <c r="A20" s="10" t="s">
        <v>37</v>
      </c>
      <c r="B20" s="11" t="s">
        <v>12</v>
      </c>
      <c r="C20" s="11">
        <v>0</v>
      </c>
      <c r="D20" s="11">
        <f t="shared" si="0"/>
        <v>0</v>
      </c>
      <c r="E20" s="11"/>
      <c r="F20" s="11">
        <v>0</v>
      </c>
      <c r="G20" s="11">
        <f t="shared" si="1"/>
        <v>0</v>
      </c>
      <c r="H20" s="11"/>
      <c r="I20" s="11">
        <f t="shared" si="2"/>
        <v>0</v>
      </c>
      <c r="J20" s="12"/>
      <c r="K20" s="12" t="s">
        <v>27</v>
      </c>
      <c r="L20" s="12" t="s">
        <v>35</v>
      </c>
    </row>
    <row r="21" spans="1:12" x14ac:dyDescent="0.2">
      <c r="A21" s="10" t="s">
        <v>38</v>
      </c>
      <c r="B21" s="11" t="s">
        <v>12</v>
      </c>
      <c r="C21" s="11">
        <v>0</v>
      </c>
      <c r="D21" s="11">
        <f t="shared" si="0"/>
        <v>0</v>
      </c>
      <c r="E21" s="11"/>
      <c r="F21" s="11">
        <v>0</v>
      </c>
      <c r="G21" s="11">
        <f t="shared" si="1"/>
        <v>0</v>
      </c>
      <c r="H21" s="11"/>
      <c r="I21" s="11">
        <f t="shared" si="2"/>
        <v>0</v>
      </c>
      <c r="J21" s="12"/>
      <c r="K21" s="12" t="s">
        <v>27</v>
      </c>
      <c r="L21" s="12"/>
    </row>
    <row r="22" spans="1:12" x14ac:dyDescent="0.2">
      <c r="A22" s="10" t="s">
        <v>39</v>
      </c>
      <c r="B22" s="11" t="s">
        <v>12</v>
      </c>
      <c r="C22" s="11">
        <v>0</v>
      </c>
      <c r="D22" s="11">
        <f t="shared" si="0"/>
        <v>0</v>
      </c>
      <c r="E22" s="11"/>
      <c r="F22" s="11">
        <v>0</v>
      </c>
      <c r="G22" s="11">
        <f t="shared" si="1"/>
        <v>0</v>
      </c>
      <c r="H22" s="11"/>
      <c r="I22" s="11">
        <f t="shared" si="2"/>
        <v>0</v>
      </c>
      <c r="J22" s="12"/>
      <c r="K22" s="12" t="s">
        <v>27</v>
      </c>
      <c r="L22" s="12"/>
    </row>
    <row r="23" spans="1:12" x14ac:dyDescent="0.2">
      <c r="A23" s="10" t="s">
        <v>40</v>
      </c>
      <c r="B23" s="11" t="s">
        <v>12</v>
      </c>
      <c r="C23" s="11">
        <v>0</v>
      </c>
      <c r="D23" s="11">
        <f t="shared" si="0"/>
        <v>0</v>
      </c>
      <c r="E23" s="11"/>
      <c r="F23" s="11">
        <v>0</v>
      </c>
      <c r="G23" s="11">
        <f t="shared" si="1"/>
        <v>0</v>
      </c>
      <c r="H23" s="11"/>
      <c r="I23" s="11">
        <f t="shared" si="2"/>
        <v>0</v>
      </c>
      <c r="J23" s="12"/>
      <c r="K23" s="12" t="s">
        <v>27</v>
      </c>
      <c r="L23" s="12" t="s">
        <v>35</v>
      </c>
    </row>
    <row r="24" spans="1:12" x14ac:dyDescent="0.2">
      <c r="A24" s="10" t="s">
        <v>41</v>
      </c>
      <c r="B24" s="11" t="s">
        <v>12</v>
      </c>
      <c r="C24" s="11">
        <v>0</v>
      </c>
      <c r="D24" s="11">
        <f t="shared" si="0"/>
        <v>0</v>
      </c>
      <c r="E24" s="11"/>
      <c r="F24" s="11">
        <v>0</v>
      </c>
      <c r="G24" s="11">
        <f t="shared" si="1"/>
        <v>0</v>
      </c>
      <c r="H24" s="11"/>
      <c r="I24" s="11">
        <f t="shared" si="2"/>
        <v>0</v>
      </c>
      <c r="J24" s="12"/>
      <c r="K24" s="12" t="s">
        <v>27</v>
      </c>
      <c r="L24" s="12" t="s">
        <v>35</v>
      </c>
    </row>
    <row r="25" spans="1:12" x14ac:dyDescent="0.2">
      <c r="A25" s="10" t="s">
        <v>42</v>
      </c>
      <c r="B25" s="11" t="s">
        <v>12</v>
      </c>
      <c r="C25" s="11">
        <v>0</v>
      </c>
      <c r="D25" s="11">
        <f t="shared" si="0"/>
        <v>0</v>
      </c>
      <c r="E25" s="11"/>
      <c r="F25" s="11">
        <v>0</v>
      </c>
      <c r="G25" s="11">
        <f t="shared" si="1"/>
        <v>0</v>
      </c>
      <c r="H25" s="11"/>
      <c r="I25" s="11">
        <f t="shared" si="2"/>
        <v>0</v>
      </c>
      <c r="J25" s="12"/>
      <c r="K25" s="12" t="s">
        <v>27</v>
      </c>
      <c r="L25" s="12" t="s">
        <v>35</v>
      </c>
    </row>
    <row r="26" spans="1:12" x14ac:dyDescent="0.2">
      <c r="A26" s="10" t="s">
        <v>43</v>
      </c>
      <c r="B26" s="11" t="s">
        <v>12</v>
      </c>
      <c r="C26" s="11">
        <v>0</v>
      </c>
      <c r="D26" s="11">
        <f t="shared" si="0"/>
        <v>0</v>
      </c>
      <c r="E26" s="11"/>
      <c r="F26" s="11">
        <v>0</v>
      </c>
      <c r="G26" s="11">
        <f t="shared" si="1"/>
        <v>0</v>
      </c>
      <c r="H26" s="11"/>
      <c r="I26" s="11">
        <f t="shared" si="2"/>
        <v>0</v>
      </c>
      <c r="J26" s="12"/>
      <c r="K26" s="12" t="s">
        <v>27</v>
      </c>
      <c r="L26" s="12"/>
    </row>
    <row r="27" spans="1:12" x14ac:dyDescent="0.2">
      <c r="A27" s="10" t="s">
        <v>44</v>
      </c>
      <c r="B27" s="11" t="s">
        <v>12</v>
      </c>
      <c r="C27" s="11">
        <v>0</v>
      </c>
      <c r="D27" s="11">
        <f t="shared" si="0"/>
        <v>0</v>
      </c>
      <c r="E27" s="11"/>
      <c r="F27" s="11">
        <v>0</v>
      </c>
      <c r="G27" s="11">
        <f t="shared" si="1"/>
        <v>0</v>
      </c>
      <c r="H27" s="11"/>
      <c r="I27" s="11">
        <f t="shared" si="2"/>
        <v>0</v>
      </c>
      <c r="J27" s="12"/>
      <c r="K27" s="12" t="s">
        <v>27</v>
      </c>
      <c r="L27" s="12" t="s">
        <v>35</v>
      </c>
    </row>
  </sheetData>
  <sortState ref="A2:L27">
    <sortCondition descending="1" ref="I2:I27"/>
  </sortState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"/>
  <sheetViews>
    <sheetView workbookViewId="0">
      <selection activeCell="C25" sqref="C25"/>
    </sheetView>
  </sheetViews>
  <sheetFormatPr defaultColWidth="8.625" defaultRowHeight="14.25" x14ac:dyDescent="0.2"/>
  <cols>
    <col min="1" max="3" width="14.625" customWidth="1"/>
    <col min="4" max="4" width="15.625" customWidth="1"/>
    <col min="7" max="7" width="15.125" customWidth="1"/>
    <col min="9" max="9" width="11.625"/>
    <col min="10" max="10" width="24.75" customWidth="1"/>
    <col min="12" max="12" width="13.5" customWidth="1"/>
  </cols>
  <sheetData>
    <row r="1" spans="1:12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2" t="s">
        <v>4</v>
      </c>
      <c r="I1" s="2" t="s">
        <v>7</v>
      </c>
      <c r="J1" s="6" t="s">
        <v>9</v>
      </c>
      <c r="K1" s="6" t="s">
        <v>8</v>
      </c>
      <c r="L1" s="6" t="s">
        <v>10</v>
      </c>
    </row>
    <row r="2" spans="1:12" x14ac:dyDescent="0.2">
      <c r="A2" s="4" t="s">
        <v>45</v>
      </c>
      <c r="B2" s="5" t="s">
        <v>12</v>
      </c>
      <c r="C2" s="5">
        <v>4</v>
      </c>
      <c r="D2" s="5">
        <f t="shared" ref="D2:D7" si="0">C2/MAX(C:C)*70</f>
        <v>70</v>
      </c>
      <c r="E2" s="5" t="s">
        <v>13</v>
      </c>
      <c r="F2" s="5">
        <v>3</v>
      </c>
      <c r="G2" s="5">
        <f t="shared" ref="G2:G7" si="1">F2/MAX(F:F)*30</f>
        <v>12.857142857142856</v>
      </c>
      <c r="H2" s="5"/>
      <c r="I2" s="5">
        <f t="shared" ref="I2:I7" si="2">D2+G2</f>
        <v>82.857142857142861</v>
      </c>
      <c r="J2" s="5" t="s">
        <v>12</v>
      </c>
      <c r="K2" s="5" t="s">
        <v>13</v>
      </c>
      <c r="L2" s="6" t="s">
        <v>14</v>
      </c>
    </row>
    <row r="3" spans="1:12" x14ac:dyDescent="0.2">
      <c r="A3" s="4" t="s">
        <v>46</v>
      </c>
      <c r="B3" s="5" t="s">
        <v>12</v>
      </c>
      <c r="C3" s="5">
        <v>1.8</v>
      </c>
      <c r="D3" s="5">
        <f t="shared" si="0"/>
        <v>31.5</v>
      </c>
      <c r="E3" s="5"/>
      <c r="F3" s="5">
        <v>7</v>
      </c>
      <c r="G3" s="5">
        <f t="shared" si="1"/>
        <v>30</v>
      </c>
      <c r="H3" s="5" t="s">
        <v>13</v>
      </c>
      <c r="I3" s="5">
        <f t="shared" si="2"/>
        <v>61.5</v>
      </c>
      <c r="J3" s="5" t="s">
        <v>12</v>
      </c>
      <c r="K3" s="5" t="s">
        <v>13</v>
      </c>
      <c r="L3" s="6" t="s">
        <v>14</v>
      </c>
    </row>
    <row r="4" spans="1:12" x14ac:dyDescent="0.2">
      <c r="A4" s="4" t="s">
        <v>47</v>
      </c>
      <c r="B4" s="5" t="s">
        <v>12</v>
      </c>
      <c r="C4" s="5">
        <v>2</v>
      </c>
      <c r="D4" s="5">
        <f t="shared" si="0"/>
        <v>35</v>
      </c>
      <c r="E4" s="5" t="s">
        <v>13</v>
      </c>
      <c r="F4" s="5">
        <v>3</v>
      </c>
      <c r="G4" s="5">
        <f t="shared" si="1"/>
        <v>12.857142857142856</v>
      </c>
      <c r="H4" s="5"/>
      <c r="I4" s="5">
        <f t="shared" si="2"/>
        <v>47.857142857142854</v>
      </c>
      <c r="J4" s="6" t="s">
        <v>27</v>
      </c>
      <c r="K4" s="6"/>
      <c r="L4" s="6"/>
    </row>
    <row r="5" spans="1:12" x14ac:dyDescent="0.2">
      <c r="A5" s="4" t="s">
        <v>48</v>
      </c>
      <c r="B5" s="5" t="s">
        <v>12</v>
      </c>
      <c r="C5" s="5">
        <v>0</v>
      </c>
      <c r="D5" s="5">
        <f t="shared" si="0"/>
        <v>0</v>
      </c>
      <c r="E5" s="5"/>
      <c r="F5" s="5">
        <v>5</v>
      </c>
      <c r="G5" s="5">
        <f t="shared" si="1"/>
        <v>21.428571428571431</v>
      </c>
      <c r="H5" s="5" t="s">
        <v>13</v>
      </c>
      <c r="I5" s="5">
        <f t="shared" si="2"/>
        <v>21.428571428571431</v>
      </c>
      <c r="J5" s="6" t="s">
        <v>27</v>
      </c>
      <c r="K5" s="6"/>
      <c r="L5" s="6"/>
    </row>
    <row r="6" spans="1:12" x14ac:dyDescent="0.2">
      <c r="A6" s="4" t="s">
        <v>49</v>
      </c>
      <c r="B6" s="5" t="s">
        <v>12</v>
      </c>
      <c r="C6" s="5">
        <v>2</v>
      </c>
      <c r="D6" s="5">
        <f t="shared" si="0"/>
        <v>35</v>
      </c>
      <c r="E6" s="5" t="s">
        <v>13</v>
      </c>
      <c r="F6" s="5">
        <v>0</v>
      </c>
      <c r="G6" s="5">
        <f t="shared" si="1"/>
        <v>0</v>
      </c>
      <c r="H6" s="5"/>
      <c r="I6" s="5">
        <f t="shared" si="2"/>
        <v>35</v>
      </c>
      <c r="J6" s="6" t="s">
        <v>27</v>
      </c>
      <c r="K6" s="6"/>
      <c r="L6" s="6"/>
    </row>
    <row r="7" spans="1:12" x14ac:dyDescent="0.2">
      <c r="A7" s="4" t="s">
        <v>50</v>
      </c>
      <c r="B7" s="5" t="s">
        <v>12</v>
      </c>
      <c r="C7" s="5">
        <v>0</v>
      </c>
      <c r="D7" s="5">
        <f t="shared" si="0"/>
        <v>0</v>
      </c>
      <c r="E7" s="5"/>
      <c r="F7" s="5">
        <v>0</v>
      </c>
      <c r="G7" s="5">
        <f t="shared" si="1"/>
        <v>0</v>
      </c>
      <c r="H7" s="5"/>
      <c r="I7" s="5">
        <f t="shared" si="2"/>
        <v>0</v>
      </c>
      <c r="J7" s="6" t="s">
        <v>27</v>
      </c>
      <c r="K7" s="6"/>
      <c r="L7" s="6" t="s">
        <v>35</v>
      </c>
    </row>
  </sheetData>
  <sortState ref="A2:L7">
    <sortCondition descending="1" ref="I2:I7"/>
  </sortState>
  <phoneticPr fontId="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</vt:lpstr>
      <vt:lpstr>硕士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杨熠</dc:creator>
  <cp:lastModifiedBy>sunyoubo</cp:lastModifiedBy>
  <dcterms:created xsi:type="dcterms:W3CDTF">2015-06-05T18:19:00Z</dcterms:created>
  <dcterms:modified xsi:type="dcterms:W3CDTF">2025-09-30T02:35:11Z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A5F8F46C822A4959B85BB556E00FD34D_13</vt:lpwstr>
  </property>
  <property fmtid="{D5CDD505-2E9C-101B-9397-08002B2CF9AE}" pid="3" name="KSOProductBuildVer">
    <vt:lpwstr>2052-12.1.0.20784</vt:lpwstr>
  </property>
</Properties>
</file>