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youbo\Desktop\2025年评奖评优\【研究生评奖评优4号】关于生仪学院2024-2025学年研究生综合素质评价结果和研究生荣誉结果的公示\9.29晚上综合素质结果\综合素质评价结果\"/>
    </mc:Choice>
  </mc:AlternateContent>
  <xr:revisionPtr revIDLastSave="0" documentId="13_ncr:1_{A0F90D08-471E-433C-A30D-0F8F07257A72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博士" sheetId="1" r:id="rId1"/>
    <sheet name="硕士" sheetId="2" r:id="rId2"/>
  </sheets>
  <definedNames>
    <definedName name="_xlnm._FilterDatabase" localSheetId="0" hidden="1">博士!$A$1:$L$49</definedName>
    <definedName name="_xlnm._FilterDatabase" localSheetId="1" hidden="1">硕士!$A$1:$L$72</definedName>
  </definedNames>
  <calcPr calcId="179021"/>
</workbook>
</file>

<file path=xl/calcChain.xml><?xml version="1.0" encoding="utf-8"?>
<calcChain xmlns="http://schemas.openxmlformats.org/spreadsheetml/2006/main">
  <c r="G72" i="2" l="1"/>
  <c r="I72" i="2" s="1"/>
  <c r="D72" i="2"/>
  <c r="G71" i="2"/>
  <c r="D71" i="2"/>
  <c r="I71" i="2" s="1"/>
  <c r="G70" i="2"/>
  <c r="D70" i="2"/>
  <c r="I70" i="2" s="1"/>
  <c r="I69" i="2"/>
  <c r="G69" i="2"/>
  <c r="D69" i="2"/>
  <c r="G68" i="2"/>
  <c r="D68" i="2"/>
  <c r="I68" i="2" s="1"/>
  <c r="G67" i="2"/>
  <c r="D67" i="2"/>
  <c r="I67" i="2" s="1"/>
  <c r="G66" i="2"/>
  <c r="D66" i="2"/>
  <c r="I66" i="2" s="1"/>
  <c r="G65" i="2"/>
  <c r="D65" i="2"/>
  <c r="I65" i="2" s="1"/>
  <c r="G64" i="2"/>
  <c r="I64" i="2" s="1"/>
  <c r="D64" i="2"/>
  <c r="G63" i="2"/>
  <c r="D63" i="2"/>
  <c r="I63" i="2" s="1"/>
  <c r="G62" i="2"/>
  <c r="D62" i="2"/>
  <c r="I62" i="2" s="1"/>
  <c r="I61" i="2"/>
  <c r="G61" i="2"/>
  <c r="D61" i="2"/>
  <c r="G60" i="2"/>
  <c r="D60" i="2"/>
  <c r="I60" i="2" s="1"/>
  <c r="G59" i="2"/>
  <c r="D59" i="2"/>
  <c r="I59" i="2" s="1"/>
  <c r="G58" i="2"/>
  <c r="D58" i="2"/>
  <c r="I58" i="2" s="1"/>
  <c r="G57" i="2"/>
  <c r="D57" i="2"/>
  <c r="I57" i="2" s="1"/>
  <c r="G56" i="2"/>
  <c r="I56" i="2" s="1"/>
  <c r="D56" i="2"/>
  <c r="G55" i="2"/>
  <c r="D55" i="2"/>
  <c r="I55" i="2" s="1"/>
  <c r="G54" i="2"/>
  <c r="D54" i="2"/>
  <c r="I54" i="2" s="1"/>
  <c r="I53" i="2"/>
  <c r="G53" i="2"/>
  <c r="D53" i="2"/>
  <c r="G52" i="2"/>
  <c r="D52" i="2"/>
  <c r="I52" i="2" s="1"/>
  <c r="G51" i="2"/>
  <c r="D51" i="2"/>
  <c r="I51" i="2" s="1"/>
  <c r="G50" i="2"/>
  <c r="D50" i="2"/>
  <c r="I50" i="2" s="1"/>
  <c r="G49" i="2"/>
  <c r="D49" i="2"/>
  <c r="I49" i="2" s="1"/>
  <c r="G48" i="2"/>
  <c r="I48" i="2" s="1"/>
  <c r="D48" i="2"/>
  <c r="G47" i="2"/>
  <c r="D47" i="2"/>
  <c r="I47" i="2" s="1"/>
  <c r="G46" i="2"/>
  <c r="D46" i="2"/>
  <c r="I46" i="2" s="1"/>
  <c r="I45" i="2"/>
  <c r="G45" i="2"/>
  <c r="D45" i="2"/>
  <c r="G44" i="2"/>
  <c r="D44" i="2"/>
  <c r="I44" i="2" s="1"/>
  <c r="G43" i="2"/>
  <c r="D43" i="2"/>
  <c r="I43" i="2" s="1"/>
  <c r="I42" i="2"/>
  <c r="G42" i="2"/>
  <c r="D42" i="2"/>
  <c r="G41" i="2"/>
  <c r="D41" i="2"/>
  <c r="I41" i="2" s="1"/>
  <c r="G40" i="2"/>
  <c r="D40" i="2"/>
  <c r="I40" i="2" s="1"/>
  <c r="G39" i="2"/>
  <c r="D39" i="2"/>
  <c r="I39" i="2" s="1"/>
  <c r="G38" i="2"/>
  <c r="D38" i="2"/>
  <c r="I38" i="2" s="1"/>
  <c r="I37" i="2"/>
  <c r="G37" i="2"/>
  <c r="D37" i="2"/>
  <c r="G36" i="2"/>
  <c r="D36" i="2"/>
  <c r="I36" i="2" s="1"/>
  <c r="G35" i="2"/>
  <c r="D35" i="2"/>
  <c r="I35" i="2" s="1"/>
  <c r="I34" i="2"/>
  <c r="G34" i="2"/>
  <c r="D34" i="2"/>
  <c r="G33" i="2"/>
  <c r="D33" i="2"/>
  <c r="I33" i="2" s="1"/>
  <c r="G32" i="2"/>
  <c r="D32" i="2"/>
  <c r="I32" i="2" s="1"/>
  <c r="G31" i="2"/>
  <c r="D31" i="2"/>
  <c r="I31" i="2" s="1"/>
  <c r="G30" i="2"/>
  <c r="D30" i="2"/>
  <c r="I30" i="2" s="1"/>
  <c r="I29" i="2"/>
  <c r="G29" i="2"/>
  <c r="D29" i="2"/>
  <c r="G28" i="2"/>
  <c r="D28" i="2"/>
  <c r="I28" i="2" s="1"/>
  <c r="G27" i="2"/>
  <c r="D27" i="2"/>
  <c r="I27" i="2" s="1"/>
  <c r="I26" i="2"/>
  <c r="G26" i="2"/>
  <c r="D26" i="2"/>
  <c r="G25" i="2"/>
  <c r="D25" i="2"/>
  <c r="I25" i="2" s="1"/>
  <c r="G24" i="2"/>
  <c r="D24" i="2"/>
  <c r="I24" i="2" s="1"/>
  <c r="G23" i="2"/>
  <c r="D23" i="2"/>
  <c r="I23" i="2" s="1"/>
  <c r="G22" i="2"/>
  <c r="D22" i="2"/>
  <c r="I22" i="2" s="1"/>
  <c r="I21" i="2"/>
  <c r="G21" i="2"/>
  <c r="D21" i="2"/>
  <c r="G20" i="2"/>
  <c r="D20" i="2"/>
  <c r="I20" i="2" s="1"/>
  <c r="G19" i="2"/>
  <c r="D19" i="2"/>
  <c r="I19" i="2" s="1"/>
  <c r="I18" i="2"/>
  <c r="G18" i="2"/>
  <c r="D18" i="2"/>
  <c r="G17" i="2"/>
  <c r="D17" i="2"/>
  <c r="I17" i="2" s="1"/>
  <c r="G16" i="2"/>
  <c r="D16" i="2"/>
  <c r="I16" i="2" s="1"/>
  <c r="G15" i="2"/>
  <c r="D15" i="2"/>
  <c r="I15" i="2" s="1"/>
  <c r="G14" i="2"/>
  <c r="D14" i="2"/>
  <c r="I14" i="2" s="1"/>
  <c r="I13" i="2"/>
  <c r="G13" i="2"/>
  <c r="D13" i="2"/>
  <c r="G12" i="2"/>
  <c r="D12" i="2"/>
  <c r="I12" i="2" s="1"/>
  <c r="G11" i="2"/>
  <c r="D11" i="2"/>
  <c r="I11" i="2" s="1"/>
  <c r="I10" i="2"/>
  <c r="G10" i="2"/>
  <c r="D10" i="2"/>
  <c r="G9" i="2"/>
  <c r="D9" i="2"/>
  <c r="I9" i="2" s="1"/>
  <c r="G8" i="2"/>
  <c r="D8" i="2"/>
  <c r="I8" i="2" s="1"/>
  <c r="G7" i="2"/>
  <c r="D7" i="2"/>
  <c r="I7" i="2" s="1"/>
  <c r="G6" i="2"/>
  <c r="D6" i="2"/>
  <c r="I6" i="2" s="1"/>
  <c r="I5" i="2"/>
  <c r="G5" i="2"/>
  <c r="D5" i="2"/>
  <c r="G4" i="2"/>
  <c r="D4" i="2"/>
  <c r="I4" i="2" s="1"/>
  <c r="G3" i="2"/>
  <c r="D3" i="2"/>
  <c r="I3" i="2" s="1"/>
  <c r="I2" i="2"/>
  <c r="G2" i="2"/>
  <c r="D2" i="2"/>
  <c r="G49" i="1"/>
  <c r="D49" i="1"/>
  <c r="I49" i="1" s="1"/>
  <c r="G48" i="1"/>
  <c r="D48" i="1"/>
  <c r="I48" i="1" s="1"/>
  <c r="G47" i="1"/>
  <c r="D47" i="1"/>
  <c r="I47" i="1" s="1"/>
  <c r="G46" i="1"/>
  <c r="I46" i="1" s="1"/>
  <c r="D46" i="1"/>
  <c r="G45" i="1"/>
  <c r="I45" i="1" s="1"/>
  <c r="D45" i="1"/>
  <c r="G44" i="1"/>
  <c r="D44" i="1"/>
  <c r="I44" i="1" s="1"/>
  <c r="I43" i="1"/>
  <c r="G43" i="1"/>
  <c r="D43" i="1"/>
  <c r="G42" i="1"/>
  <c r="I42" i="1" s="1"/>
  <c r="D42" i="1"/>
  <c r="G41" i="1"/>
  <c r="D41" i="1"/>
  <c r="I41" i="1" s="1"/>
  <c r="G40" i="1"/>
  <c r="D40" i="1"/>
  <c r="I40" i="1" s="1"/>
  <c r="G39" i="1"/>
  <c r="D39" i="1"/>
  <c r="I39" i="1" s="1"/>
  <c r="G38" i="1"/>
  <c r="I38" i="1" s="1"/>
  <c r="D38" i="1"/>
  <c r="G37" i="1"/>
  <c r="D37" i="1"/>
  <c r="I37" i="1" s="1"/>
  <c r="G36" i="1"/>
  <c r="D36" i="1"/>
  <c r="I36" i="1" s="1"/>
  <c r="I35" i="1"/>
  <c r="G35" i="1"/>
  <c r="D35" i="1"/>
  <c r="G34" i="1"/>
  <c r="I34" i="1" s="1"/>
  <c r="D34" i="1"/>
  <c r="G33" i="1"/>
  <c r="D33" i="1"/>
  <c r="I33" i="1" s="1"/>
  <c r="G32" i="1"/>
  <c r="D32" i="1"/>
  <c r="I32" i="1" s="1"/>
  <c r="G31" i="1"/>
  <c r="D31" i="1"/>
  <c r="I31" i="1" s="1"/>
  <c r="G30" i="1"/>
  <c r="I30" i="1" s="1"/>
  <c r="D30" i="1"/>
  <c r="G29" i="1"/>
  <c r="D29" i="1"/>
  <c r="I29" i="1" s="1"/>
  <c r="G28" i="1"/>
  <c r="D28" i="1"/>
  <c r="I28" i="1" s="1"/>
  <c r="I27" i="1"/>
  <c r="G27" i="1"/>
  <c r="D27" i="1"/>
  <c r="G26" i="1"/>
  <c r="I26" i="1" s="1"/>
  <c r="D26" i="1"/>
  <c r="G25" i="1"/>
  <c r="D25" i="1"/>
  <c r="I25" i="1" s="1"/>
  <c r="G24" i="1"/>
  <c r="D24" i="1"/>
  <c r="I24" i="1" s="1"/>
  <c r="G23" i="1"/>
  <c r="D23" i="1"/>
  <c r="I23" i="1" s="1"/>
  <c r="G22" i="1"/>
  <c r="I22" i="1" s="1"/>
  <c r="D22" i="1"/>
  <c r="G21" i="1"/>
  <c r="D21" i="1"/>
  <c r="I21" i="1" s="1"/>
  <c r="G20" i="1"/>
  <c r="D20" i="1"/>
  <c r="I20" i="1" s="1"/>
  <c r="I19" i="1"/>
  <c r="G19" i="1"/>
  <c r="D19" i="1"/>
  <c r="G18" i="1"/>
  <c r="I18" i="1" s="1"/>
  <c r="D18" i="1"/>
  <c r="G17" i="1"/>
  <c r="D17" i="1"/>
  <c r="I17" i="1" s="1"/>
  <c r="G16" i="1"/>
  <c r="D16" i="1"/>
  <c r="I16" i="1" s="1"/>
  <c r="G15" i="1"/>
  <c r="D15" i="1"/>
  <c r="I15" i="1" s="1"/>
  <c r="G14" i="1"/>
  <c r="I14" i="1" s="1"/>
  <c r="D14" i="1"/>
  <c r="G13" i="1"/>
  <c r="D13" i="1"/>
  <c r="I13" i="1" s="1"/>
  <c r="G12" i="1"/>
  <c r="D12" i="1"/>
  <c r="I12" i="1" s="1"/>
  <c r="I11" i="1"/>
  <c r="G11" i="1"/>
  <c r="D11" i="1"/>
  <c r="G10" i="1"/>
  <c r="I10" i="1" s="1"/>
  <c r="D10" i="1"/>
  <c r="G9" i="1"/>
  <c r="D9" i="1"/>
  <c r="I9" i="1" s="1"/>
  <c r="G8" i="1"/>
  <c r="D8" i="1"/>
  <c r="I8" i="1" s="1"/>
  <c r="G7" i="1"/>
  <c r="D7" i="1"/>
  <c r="I7" i="1" s="1"/>
  <c r="G6" i="1"/>
  <c r="I6" i="1" s="1"/>
  <c r="D6" i="1"/>
  <c r="G5" i="1"/>
  <c r="D5" i="1"/>
  <c r="I5" i="1" s="1"/>
  <c r="G4" i="1"/>
  <c r="D4" i="1"/>
  <c r="I4" i="1" s="1"/>
  <c r="I3" i="1"/>
  <c r="G3" i="1"/>
  <c r="D3" i="1"/>
  <c r="G2" i="1"/>
  <c r="I2" i="1" s="1"/>
  <c r="D2" i="1"/>
</calcChain>
</file>

<file path=xl/sharedStrings.xml><?xml version="1.0" encoding="utf-8"?>
<sst xmlns="http://schemas.openxmlformats.org/spreadsheetml/2006/main" count="586" uniqueCount="140">
  <si>
    <t>学号</t>
  </si>
  <si>
    <t>思想政治表现评级</t>
  </si>
  <si>
    <t>创新能力分数</t>
  </si>
  <si>
    <t>创新能力量化得分</t>
  </si>
  <si>
    <t>单项</t>
  </si>
  <si>
    <t>体美劳素养分数</t>
  </si>
  <si>
    <t>体美劳素养量化得分</t>
  </si>
  <si>
    <t>量化总分</t>
  </si>
  <si>
    <t>总分</t>
  </si>
  <si>
    <t>综合素质评价结果</t>
  </si>
  <si>
    <t>备注</t>
  </si>
  <si>
    <t>12315001</t>
  </si>
  <si>
    <t>优秀</t>
  </si>
  <si>
    <t>前40%</t>
  </si>
  <si>
    <t>优秀研究生</t>
  </si>
  <si>
    <t>12115045</t>
  </si>
  <si>
    <t>12315053</t>
  </si>
  <si>
    <t>优秀研究生、优秀研究生干部</t>
  </si>
  <si>
    <t>12215049</t>
  </si>
  <si>
    <t>11915039</t>
  </si>
  <si>
    <t>延期学生</t>
  </si>
  <si>
    <t>12415042</t>
  </si>
  <si>
    <t>12215045</t>
  </si>
  <si>
    <t>优秀研究生、五好研究生、优秀研究生干部</t>
  </si>
  <si>
    <t>12015036</t>
  </si>
  <si>
    <t>12015058</t>
  </si>
  <si>
    <t>12415041</t>
  </si>
  <si>
    <t>12115048</t>
  </si>
  <si>
    <t>12415043</t>
  </si>
  <si>
    <t>11915036</t>
  </si>
  <si>
    <t>12415040</t>
  </si>
  <si>
    <t>12315015</t>
  </si>
  <si>
    <t>12115047</t>
  </si>
  <si>
    <t>12215047</t>
  </si>
  <si>
    <t>11815021</t>
  </si>
  <si>
    <t>12315052</t>
  </si>
  <si>
    <t>合格</t>
  </si>
  <si>
    <t>研究生单项荣誉</t>
  </si>
  <si>
    <t>12215050</t>
  </si>
  <si>
    <t>12315008</t>
  </si>
  <si>
    <t>12115041</t>
  </si>
  <si>
    <t>12415039</t>
  </si>
  <si>
    <t>12315020</t>
  </si>
  <si>
    <t>12315014</t>
  </si>
  <si>
    <t>12415037</t>
  </si>
  <si>
    <t>12315018</t>
  </si>
  <si>
    <t>12215046</t>
  </si>
  <si>
    <t>12315002</t>
  </si>
  <si>
    <t>12415038</t>
  </si>
  <si>
    <t>12415047</t>
  </si>
  <si>
    <t>12315019</t>
  </si>
  <si>
    <t>11715042</t>
  </si>
  <si>
    <t>11915043</t>
  </si>
  <si>
    <t>12115042</t>
  </si>
  <si>
    <t>12215009</t>
  </si>
  <si>
    <t>12315003</t>
  </si>
  <si>
    <t>12315007</t>
  </si>
  <si>
    <t>12015041</t>
  </si>
  <si>
    <t>12115013</t>
  </si>
  <si>
    <t>12415046</t>
  </si>
  <si>
    <t>12015042</t>
  </si>
  <si>
    <t>12115044</t>
  </si>
  <si>
    <t>11915040</t>
  </si>
  <si>
    <t>12015038</t>
  </si>
  <si>
    <t>12315046</t>
  </si>
  <si>
    <t>12215048</t>
  </si>
  <si>
    <t>22315048</t>
  </si>
  <si>
    <t>22415079</t>
  </si>
  <si>
    <t>22315047</t>
  </si>
  <si>
    <t>22415021</t>
  </si>
  <si>
    <t>22315090</t>
  </si>
  <si>
    <t>22415060</t>
  </si>
  <si>
    <t>22415035</t>
  </si>
  <si>
    <t>22415041</t>
  </si>
  <si>
    <t>22415025</t>
  </si>
  <si>
    <t>22315037</t>
  </si>
  <si>
    <t>22415022</t>
  </si>
  <si>
    <t>优秀研究生、五好研究生</t>
  </si>
  <si>
    <t>22415059</t>
  </si>
  <si>
    <t>22415065</t>
  </si>
  <si>
    <t>22415020</t>
  </si>
  <si>
    <t>22315080</t>
  </si>
  <si>
    <t>22315041</t>
  </si>
  <si>
    <t>22415039</t>
  </si>
  <si>
    <t>22415033</t>
  </si>
  <si>
    <t>22415026</t>
  </si>
  <si>
    <t>22315054</t>
  </si>
  <si>
    <t>22315042</t>
  </si>
  <si>
    <t>22415017</t>
  </si>
  <si>
    <t>22315083</t>
  </si>
  <si>
    <t>22315038</t>
  </si>
  <si>
    <t>22415058</t>
  </si>
  <si>
    <t>22415029</t>
  </si>
  <si>
    <t>22315056</t>
  </si>
  <si>
    <t>22315032</t>
  </si>
  <si>
    <t>22315055</t>
  </si>
  <si>
    <t>22415018</t>
  </si>
  <si>
    <t>22415024</t>
  </si>
  <si>
    <t>22315043</t>
  </si>
  <si>
    <t>22315078</t>
  </si>
  <si>
    <t>22415019</t>
  </si>
  <si>
    <t>22315071</t>
  </si>
  <si>
    <t>22415078</t>
  </si>
  <si>
    <t>22415068</t>
  </si>
  <si>
    <t>22315035</t>
  </si>
  <si>
    <t>22415070</t>
  </si>
  <si>
    <t>22415061</t>
  </si>
  <si>
    <t>22415080</t>
  </si>
  <si>
    <t>22315034</t>
  </si>
  <si>
    <t>22415030</t>
  </si>
  <si>
    <t>22415073</t>
  </si>
  <si>
    <t>22415031</t>
  </si>
  <si>
    <t>22415027</t>
  </si>
  <si>
    <t>22415081</t>
  </si>
  <si>
    <t>22315046</t>
  </si>
  <si>
    <t>22315087</t>
  </si>
  <si>
    <t>22315030</t>
  </si>
  <si>
    <t>22315064</t>
  </si>
  <si>
    <t>22415016</t>
  </si>
  <si>
    <t>22415023</t>
  </si>
  <si>
    <t>22415047</t>
  </si>
  <si>
    <t>22315065</t>
  </si>
  <si>
    <t>22415043</t>
  </si>
  <si>
    <t>22315079</t>
  </si>
  <si>
    <t>22315076</t>
  </si>
  <si>
    <t>22415056</t>
  </si>
  <si>
    <t>22315049</t>
  </si>
  <si>
    <t>22415069</t>
  </si>
  <si>
    <t>22215030</t>
  </si>
  <si>
    <t>22315045</t>
  </si>
  <si>
    <t>22315031</t>
  </si>
  <si>
    <t>22415038</t>
  </si>
  <si>
    <t>22315036</t>
  </si>
  <si>
    <t>22315040</t>
  </si>
  <si>
    <t>22415028</t>
  </si>
  <si>
    <t>22415074</t>
  </si>
  <si>
    <t>22115029</t>
  </si>
  <si>
    <t>22315044</t>
  </si>
  <si>
    <t>研究生单项荣誉</t>
    <phoneticPr fontId="3" type="noConversion"/>
  </si>
  <si>
    <t>12215008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</si>
</sst>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9"/>
  <sheetViews>
    <sheetView tabSelected="1" workbookViewId="0">
      <selection activeCell="J30" sqref="J30"/>
    </sheetView>
  </sheetViews>
  <sheetFormatPr defaultColWidth="9" defaultRowHeight="14.25" x14ac:dyDescent="0.2"/>
  <cols>
    <col min="1" max="3" width="14.625" customWidth="1"/>
    <col min="4" max="4" width="17.75" customWidth="1"/>
    <col min="6" max="6" width="13.875" customWidth="1"/>
    <col min="7" max="7" width="18.125" customWidth="1"/>
    <col min="9" max="9" width="11.25" customWidth="1"/>
    <col min="11" max="12" width="39.75" customWidth="1"/>
  </cols>
  <sheetData>
    <row r="1" spans="1:12" ht="14.1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4</v>
      </c>
      <c r="I1" s="2" t="s">
        <v>7</v>
      </c>
      <c r="J1" s="6" t="s">
        <v>8</v>
      </c>
      <c r="K1" s="6" t="s">
        <v>9</v>
      </c>
      <c r="L1" s="6" t="s">
        <v>10</v>
      </c>
    </row>
    <row r="2" spans="1:12" ht="14.1" customHeight="1" x14ac:dyDescent="0.2">
      <c r="A2" s="4" t="s">
        <v>11</v>
      </c>
      <c r="B2" s="5" t="s">
        <v>12</v>
      </c>
      <c r="C2" s="5">
        <v>50</v>
      </c>
      <c r="D2" s="5">
        <f t="shared" ref="D2:D49" si="0">C2/MAX(C:C)*70</f>
        <v>70</v>
      </c>
      <c r="E2" s="5" t="s">
        <v>13</v>
      </c>
      <c r="F2" s="5">
        <v>3</v>
      </c>
      <c r="G2" s="5">
        <f t="shared" ref="G2:G49" si="1">F2/MAX(F:F)*30</f>
        <v>5.454545454545455</v>
      </c>
      <c r="H2" s="5" t="s">
        <v>13</v>
      </c>
      <c r="I2" s="5">
        <f>D2+G2</f>
        <v>75.454545454545453</v>
      </c>
      <c r="J2" s="5" t="s">
        <v>13</v>
      </c>
      <c r="K2" s="6" t="s">
        <v>12</v>
      </c>
      <c r="L2" s="6" t="s">
        <v>14</v>
      </c>
    </row>
    <row r="3" spans="1:12" ht="14.1" customHeight="1" x14ac:dyDescent="0.2">
      <c r="A3" s="4" t="s">
        <v>15</v>
      </c>
      <c r="B3" s="5" t="s">
        <v>12</v>
      </c>
      <c r="C3" s="5">
        <v>28</v>
      </c>
      <c r="D3" s="5">
        <f t="shared" si="0"/>
        <v>39.200000000000003</v>
      </c>
      <c r="E3" s="5" t="s">
        <v>13</v>
      </c>
      <c r="F3" s="5">
        <v>4.5</v>
      </c>
      <c r="G3" s="5">
        <f t="shared" si="1"/>
        <v>8.1818181818181817</v>
      </c>
      <c r="H3" s="5" t="s">
        <v>13</v>
      </c>
      <c r="I3" s="5">
        <f t="shared" ref="I3:I49" si="2">D3+G3</f>
        <v>47.381818181818183</v>
      </c>
      <c r="J3" s="5" t="s">
        <v>13</v>
      </c>
      <c r="K3" s="6" t="s">
        <v>12</v>
      </c>
      <c r="L3" s="6" t="s">
        <v>14</v>
      </c>
    </row>
    <row r="4" spans="1:12" ht="14.1" customHeight="1" x14ac:dyDescent="0.2">
      <c r="A4" s="4" t="s">
        <v>16</v>
      </c>
      <c r="B4" s="5" t="s">
        <v>12</v>
      </c>
      <c r="C4" s="5">
        <v>25</v>
      </c>
      <c r="D4" s="5">
        <f t="shared" si="0"/>
        <v>35</v>
      </c>
      <c r="E4" s="5" t="s">
        <v>13</v>
      </c>
      <c r="F4" s="5">
        <v>2</v>
      </c>
      <c r="G4" s="5">
        <f t="shared" si="1"/>
        <v>3.6363636363636367</v>
      </c>
      <c r="H4" s="5" t="s">
        <v>13</v>
      </c>
      <c r="I4" s="5">
        <f t="shared" si="2"/>
        <v>38.63636363636364</v>
      </c>
      <c r="J4" s="5" t="s">
        <v>13</v>
      </c>
      <c r="K4" s="6" t="s">
        <v>12</v>
      </c>
      <c r="L4" s="6" t="s">
        <v>17</v>
      </c>
    </row>
    <row r="5" spans="1:12" ht="14.1" customHeight="1" x14ac:dyDescent="0.2">
      <c r="A5" s="4" t="s">
        <v>18</v>
      </c>
      <c r="B5" s="5" t="s">
        <v>12</v>
      </c>
      <c r="C5" s="5">
        <v>25</v>
      </c>
      <c r="D5" s="5">
        <f t="shared" si="0"/>
        <v>35</v>
      </c>
      <c r="E5" s="5" t="s">
        <v>13</v>
      </c>
      <c r="F5" s="5">
        <v>0</v>
      </c>
      <c r="G5" s="5">
        <f t="shared" si="1"/>
        <v>0</v>
      </c>
      <c r="H5" s="5"/>
      <c r="I5" s="5">
        <f t="shared" si="2"/>
        <v>35</v>
      </c>
      <c r="J5" s="5" t="s">
        <v>13</v>
      </c>
      <c r="K5" s="6" t="s">
        <v>12</v>
      </c>
      <c r="L5" s="6" t="s">
        <v>14</v>
      </c>
    </row>
    <row r="6" spans="1:12" ht="14.1" customHeight="1" x14ac:dyDescent="0.2">
      <c r="A6" s="4" t="s">
        <v>19</v>
      </c>
      <c r="B6" s="5" t="s">
        <v>12</v>
      </c>
      <c r="C6" s="5">
        <v>25</v>
      </c>
      <c r="D6" s="5">
        <f t="shared" si="0"/>
        <v>35</v>
      </c>
      <c r="E6" s="5" t="s">
        <v>13</v>
      </c>
      <c r="F6" s="5">
        <v>0</v>
      </c>
      <c r="G6" s="5">
        <f t="shared" si="1"/>
        <v>0</v>
      </c>
      <c r="H6" s="5"/>
      <c r="I6" s="5">
        <f t="shared" si="2"/>
        <v>35</v>
      </c>
      <c r="J6" s="5" t="s">
        <v>13</v>
      </c>
      <c r="K6" s="6" t="s">
        <v>12</v>
      </c>
      <c r="L6" s="6" t="s">
        <v>20</v>
      </c>
    </row>
    <row r="7" spans="1:12" ht="14.1" customHeight="1" x14ac:dyDescent="0.2">
      <c r="A7" s="4" t="s">
        <v>21</v>
      </c>
      <c r="B7" s="5" t="s">
        <v>12</v>
      </c>
      <c r="C7" s="5">
        <v>0.5</v>
      </c>
      <c r="D7" s="5">
        <f t="shared" si="0"/>
        <v>0.70000000000000007</v>
      </c>
      <c r="E7" s="5"/>
      <c r="F7" s="5">
        <v>16.5</v>
      </c>
      <c r="G7" s="5">
        <f t="shared" si="1"/>
        <v>30</v>
      </c>
      <c r="H7" s="5" t="s">
        <v>13</v>
      </c>
      <c r="I7" s="5">
        <f t="shared" si="2"/>
        <v>30.7</v>
      </c>
      <c r="J7" s="5" t="s">
        <v>13</v>
      </c>
      <c r="K7" s="6" t="s">
        <v>12</v>
      </c>
      <c r="L7" s="6" t="s">
        <v>17</v>
      </c>
    </row>
    <row r="8" spans="1:12" ht="14.1" customHeight="1" x14ac:dyDescent="0.2">
      <c r="A8" s="4" t="s">
        <v>22</v>
      </c>
      <c r="B8" s="5" t="s">
        <v>12</v>
      </c>
      <c r="C8" s="5">
        <v>12</v>
      </c>
      <c r="D8" s="5">
        <f t="shared" si="0"/>
        <v>16.8</v>
      </c>
      <c r="E8" s="5" t="s">
        <v>13</v>
      </c>
      <c r="F8" s="5">
        <v>7</v>
      </c>
      <c r="G8" s="5">
        <f t="shared" si="1"/>
        <v>12.727272727272728</v>
      </c>
      <c r="H8" s="5" t="s">
        <v>13</v>
      </c>
      <c r="I8" s="5">
        <f t="shared" si="2"/>
        <v>29.527272727272731</v>
      </c>
      <c r="J8" s="5" t="s">
        <v>13</v>
      </c>
      <c r="K8" s="6" t="s">
        <v>12</v>
      </c>
      <c r="L8" s="6" t="s">
        <v>23</v>
      </c>
    </row>
    <row r="9" spans="1:12" ht="14.1" customHeight="1" x14ac:dyDescent="0.2">
      <c r="A9" s="4" t="s">
        <v>24</v>
      </c>
      <c r="B9" s="5" t="s">
        <v>12</v>
      </c>
      <c r="C9" s="5">
        <v>20</v>
      </c>
      <c r="D9" s="5">
        <f t="shared" si="0"/>
        <v>28</v>
      </c>
      <c r="E9" s="5" t="s">
        <v>13</v>
      </c>
      <c r="F9" s="5">
        <v>0</v>
      </c>
      <c r="G9" s="5">
        <f t="shared" si="1"/>
        <v>0</v>
      </c>
      <c r="H9" s="5"/>
      <c r="I9" s="5">
        <f t="shared" si="2"/>
        <v>28</v>
      </c>
      <c r="J9" s="5" t="s">
        <v>13</v>
      </c>
      <c r="K9" s="6" t="s">
        <v>12</v>
      </c>
      <c r="L9" s="6" t="s">
        <v>20</v>
      </c>
    </row>
    <row r="10" spans="1:12" ht="14.1" customHeight="1" x14ac:dyDescent="0.2">
      <c r="A10" s="4" t="s">
        <v>25</v>
      </c>
      <c r="B10" s="5" t="s">
        <v>12</v>
      </c>
      <c r="C10" s="5">
        <v>15</v>
      </c>
      <c r="D10" s="5">
        <f t="shared" si="0"/>
        <v>21</v>
      </c>
      <c r="E10" s="5" t="s">
        <v>13</v>
      </c>
      <c r="F10" s="5">
        <v>2.5</v>
      </c>
      <c r="G10" s="5">
        <f t="shared" si="1"/>
        <v>4.5454545454545459</v>
      </c>
      <c r="H10" s="5" t="s">
        <v>13</v>
      </c>
      <c r="I10" s="5">
        <f t="shared" si="2"/>
        <v>25.545454545454547</v>
      </c>
      <c r="J10" s="5" t="s">
        <v>13</v>
      </c>
      <c r="K10" s="6" t="s">
        <v>12</v>
      </c>
      <c r="L10" s="6" t="s">
        <v>20</v>
      </c>
    </row>
    <row r="11" spans="1:12" ht="14.1" customHeight="1" x14ac:dyDescent="0.2">
      <c r="A11" s="4" t="s">
        <v>26</v>
      </c>
      <c r="B11" s="5" t="s">
        <v>12</v>
      </c>
      <c r="C11" s="5">
        <v>3</v>
      </c>
      <c r="D11" s="5">
        <f t="shared" si="0"/>
        <v>4.2</v>
      </c>
      <c r="E11" s="5"/>
      <c r="F11" s="5">
        <v>10</v>
      </c>
      <c r="G11" s="5">
        <f t="shared" si="1"/>
        <v>18.181818181818183</v>
      </c>
      <c r="H11" s="5" t="s">
        <v>13</v>
      </c>
      <c r="I11" s="5">
        <f t="shared" si="2"/>
        <v>22.381818181818183</v>
      </c>
      <c r="J11" s="5" t="s">
        <v>13</v>
      </c>
      <c r="K11" s="6" t="s">
        <v>12</v>
      </c>
      <c r="L11" s="6" t="s">
        <v>17</v>
      </c>
    </row>
    <row r="12" spans="1:12" ht="14.1" customHeight="1" x14ac:dyDescent="0.2">
      <c r="A12" s="8" t="s">
        <v>139</v>
      </c>
      <c r="B12" s="5" t="s">
        <v>12</v>
      </c>
      <c r="C12" s="5">
        <v>13</v>
      </c>
      <c r="D12" s="5">
        <f t="shared" si="0"/>
        <v>18.2</v>
      </c>
      <c r="E12" s="5" t="s">
        <v>13</v>
      </c>
      <c r="F12" s="5">
        <v>0</v>
      </c>
      <c r="G12" s="5">
        <f t="shared" si="1"/>
        <v>0</v>
      </c>
      <c r="H12" s="5"/>
      <c r="I12" s="5">
        <f t="shared" si="2"/>
        <v>18.2</v>
      </c>
      <c r="J12" s="5" t="s">
        <v>13</v>
      </c>
      <c r="K12" s="6" t="s">
        <v>12</v>
      </c>
      <c r="L12" s="6" t="s">
        <v>20</v>
      </c>
    </row>
    <row r="13" spans="1:12" ht="14.1" customHeight="1" x14ac:dyDescent="0.2">
      <c r="A13" s="4" t="s">
        <v>27</v>
      </c>
      <c r="B13" s="5" t="s">
        <v>12</v>
      </c>
      <c r="C13" s="5">
        <v>10</v>
      </c>
      <c r="D13" s="5">
        <f t="shared" si="0"/>
        <v>14</v>
      </c>
      <c r="E13" s="5" t="s">
        <v>13</v>
      </c>
      <c r="F13" s="5">
        <v>2</v>
      </c>
      <c r="G13" s="5">
        <f t="shared" si="1"/>
        <v>3.6363636363636367</v>
      </c>
      <c r="H13" s="5" t="s">
        <v>13</v>
      </c>
      <c r="I13" s="5">
        <f t="shared" si="2"/>
        <v>17.636363636363637</v>
      </c>
      <c r="J13" s="5" t="s">
        <v>13</v>
      </c>
      <c r="K13" s="6" t="s">
        <v>12</v>
      </c>
      <c r="L13" s="6" t="s">
        <v>14</v>
      </c>
    </row>
    <row r="14" spans="1:12" ht="14.1" customHeight="1" x14ac:dyDescent="0.2">
      <c r="A14" s="4" t="s">
        <v>28</v>
      </c>
      <c r="B14" s="5" t="s">
        <v>12</v>
      </c>
      <c r="C14" s="5">
        <v>0</v>
      </c>
      <c r="D14" s="5">
        <f t="shared" si="0"/>
        <v>0</v>
      </c>
      <c r="E14" s="5"/>
      <c r="F14" s="5">
        <v>9.5</v>
      </c>
      <c r="G14" s="5">
        <f t="shared" si="1"/>
        <v>17.272727272727273</v>
      </c>
      <c r="H14" s="5" t="s">
        <v>13</v>
      </c>
      <c r="I14" s="5">
        <f t="shared" si="2"/>
        <v>17.272727272727273</v>
      </c>
      <c r="J14" s="5" t="s">
        <v>13</v>
      </c>
      <c r="K14" s="6" t="s">
        <v>12</v>
      </c>
      <c r="L14" s="6" t="s">
        <v>17</v>
      </c>
    </row>
    <row r="15" spans="1:12" ht="14.1" customHeight="1" x14ac:dyDescent="0.2">
      <c r="A15" s="4" t="s">
        <v>29</v>
      </c>
      <c r="B15" s="5" t="s">
        <v>12</v>
      </c>
      <c r="C15" s="5">
        <v>12</v>
      </c>
      <c r="D15" s="5">
        <f t="shared" si="0"/>
        <v>16.8</v>
      </c>
      <c r="E15" s="5" t="s">
        <v>13</v>
      </c>
      <c r="F15" s="5">
        <v>0</v>
      </c>
      <c r="G15" s="5">
        <f t="shared" si="1"/>
        <v>0</v>
      </c>
      <c r="H15" s="5"/>
      <c r="I15" s="5">
        <f t="shared" si="2"/>
        <v>16.8</v>
      </c>
      <c r="J15" s="5" t="s">
        <v>13</v>
      </c>
      <c r="K15" s="6" t="s">
        <v>12</v>
      </c>
      <c r="L15" s="6" t="s">
        <v>20</v>
      </c>
    </row>
    <row r="16" spans="1:12" ht="14.1" customHeight="1" x14ac:dyDescent="0.2">
      <c r="A16" s="4" t="s">
        <v>30</v>
      </c>
      <c r="B16" s="5" t="s">
        <v>12</v>
      </c>
      <c r="C16" s="5">
        <v>5.5</v>
      </c>
      <c r="D16" s="5">
        <f t="shared" si="0"/>
        <v>7.7</v>
      </c>
      <c r="E16" s="5" t="s">
        <v>13</v>
      </c>
      <c r="F16" s="5">
        <v>5</v>
      </c>
      <c r="G16" s="5">
        <f t="shared" si="1"/>
        <v>9.0909090909090917</v>
      </c>
      <c r="H16" s="5" t="s">
        <v>13</v>
      </c>
      <c r="I16" s="5">
        <f t="shared" si="2"/>
        <v>16.790909090909093</v>
      </c>
      <c r="J16" s="5" t="s">
        <v>13</v>
      </c>
      <c r="K16" s="6" t="s">
        <v>12</v>
      </c>
      <c r="L16" s="6" t="s">
        <v>14</v>
      </c>
    </row>
    <row r="17" spans="1:12" ht="14.1" customHeight="1" x14ac:dyDescent="0.2">
      <c r="A17" s="4" t="s">
        <v>31</v>
      </c>
      <c r="B17" s="5" t="s">
        <v>12</v>
      </c>
      <c r="C17" s="5">
        <v>4.5</v>
      </c>
      <c r="D17" s="5">
        <f t="shared" si="0"/>
        <v>6.3</v>
      </c>
      <c r="E17" s="5" t="s">
        <v>13</v>
      </c>
      <c r="F17" s="5">
        <v>5.5</v>
      </c>
      <c r="G17" s="5">
        <f t="shared" si="1"/>
        <v>10</v>
      </c>
      <c r="H17" s="5" t="s">
        <v>13</v>
      </c>
      <c r="I17" s="5">
        <f t="shared" si="2"/>
        <v>16.3</v>
      </c>
      <c r="J17" s="5" t="s">
        <v>13</v>
      </c>
      <c r="K17" s="6" t="s">
        <v>12</v>
      </c>
      <c r="L17" s="6" t="s">
        <v>23</v>
      </c>
    </row>
    <row r="18" spans="1:12" ht="14.1" customHeight="1" x14ac:dyDescent="0.2">
      <c r="A18" s="4" t="s">
        <v>32</v>
      </c>
      <c r="B18" s="5" t="s">
        <v>12</v>
      </c>
      <c r="C18" s="5">
        <v>10.5</v>
      </c>
      <c r="D18" s="5">
        <f t="shared" si="0"/>
        <v>14.7</v>
      </c>
      <c r="E18" s="5" t="s">
        <v>13</v>
      </c>
      <c r="F18" s="5">
        <v>0</v>
      </c>
      <c r="G18" s="5">
        <f t="shared" si="1"/>
        <v>0</v>
      </c>
      <c r="H18" s="5"/>
      <c r="I18" s="5">
        <f t="shared" si="2"/>
        <v>14.7</v>
      </c>
      <c r="J18" s="5" t="s">
        <v>13</v>
      </c>
      <c r="K18" s="6" t="s">
        <v>12</v>
      </c>
      <c r="L18" s="6" t="s">
        <v>14</v>
      </c>
    </row>
    <row r="19" spans="1:12" ht="14.1" customHeight="1" x14ac:dyDescent="0.2">
      <c r="A19" s="4" t="s">
        <v>33</v>
      </c>
      <c r="B19" s="5" t="s">
        <v>12</v>
      </c>
      <c r="C19" s="5">
        <v>6.5</v>
      </c>
      <c r="D19" s="5">
        <f t="shared" si="0"/>
        <v>9.1</v>
      </c>
      <c r="E19" s="5" t="s">
        <v>13</v>
      </c>
      <c r="F19" s="5">
        <v>3</v>
      </c>
      <c r="G19" s="5">
        <f t="shared" si="1"/>
        <v>5.454545454545455</v>
      </c>
      <c r="H19" s="5" t="s">
        <v>13</v>
      </c>
      <c r="I19" s="5">
        <f t="shared" si="2"/>
        <v>14.554545454545455</v>
      </c>
      <c r="J19" s="5" t="s">
        <v>13</v>
      </c>
      <c r="K19" s="6" t="s">
        <v>12</v>
      </c>
      <c r="L19" s="6" t="s">
        <v>14</v>
      </c>
    </row>
    <row r="20" spans="1:12" ht="14.1" customHeight="1" x14ac:dyDescent="0.2">
      <c r="A20" s="4" t="s">
        <v>34</v>
      </c>
      <c r="B20" s="5" t="s">
        <v>12</v>
      </c>
      <c r="C20" s="5">
        <v>10</v>
      </c>
      <c r="D20" s="5">
        <f t="shared" si="0"/>
        <v>14</v>
      </c>
      <c r="E20" s="5" t="s">
        <v>13</v>
      </c>
      <c r="F20" s="5">
        <v>0</v>
      </c>
      <c r="G20" s="5">
        <f t="shared" si="1"/>
        <v>0</v>
      </c>
      <c r="H20" s="5"/>
      <c r="I20" s="5">
        <f t="shared" si="2"/>
        <v>14</v>
      </c>
      <c r="J20" s="5" t="s">
        <v>13</v>
      </c>
      <c r="K20" s="6" t="s">
        <v>12</v>
      </c>
      <c r="L20" s="6" t="s">
        <v>20</v>
      </c>
    </row>
    <row r="21" spans="1:12" ht="14.1" customHeight="1" x14ac:dyDescent="0.2">
      <c r="A21" s="4" t="s">
        <v>35</v>
      </c>
      <c r="B21" s="5" t="s">
        <v>12</v>
      </c>
      <c r="C21" s="5">
        <v>1.5</v>
      </c>
      <c r="D21" s="5">
        <f t="shared" si="0"/>
        <v>2.1</v>
      </c>
      <c r="E21" s="5"/>
      <c r="F21" s="5">
        <v>5</v>
      </c>
      <c r="G21" s="5">
        <f t="shared" si="1"/>
        <v>9.0909090909090917</v>
      </c>
      <c r="H21" s="5" t="s">
        <v>13</v>
      </c>
      <c r="I21" s="5">
        <f t="shared" si="2"/>
        <v>11.190909090909091</v>
      </c>
      <c r="J21" s="6"/>
      <c r="K21" s="6" t="s">
        <v>36</v>
      </c>
      <c r="L21" s="6" t="s">
        <v>37</v>
      </c>
    </row>
    <row r="22" spans="1:12" ht="14.1" customHeight="1" x14ac:dyDescent="0.2">
      <c r="A22" s="4" t="s">
        <v>38</v>
      </c>
      <c r="B22" s="5" t="s">
        <v>12</v>
      </c>
      <c r="C22" s="5">
        <v>5</v>
      </c>
      <c r="D22" s="5">
        <f t="shared" si="0"/>
        <v>7</v>
      </c>
      <c r="E22" s="5" t="s">
        <v>13</v>
      </c>
      <c r="F22" s="5">
        <v>2</v>
      </c>
      <c r="G22" s="5">
        <f t="shared" si="1"/>
        <v>3.6363636363636367</v>
      </c>
      <c r="H22" s="5"/>
      <c r="I22" s="5">
        <f t="shared" si="2"/>
        <v>10.636363636363637</v>
      </c>
      <c r="J22" s="6"/>
      <c r="K22" s="6" t="s">
        <v>36</v>
      </c>
      <c r="L22" s="6" t="s">
        <v>37</v>
      </c>
    </row>
    <row r="23" spans="1:12" ht="14.1" customHeight="1" x14ac:dyDescent="0.2">
      <c r="A23" s="4" t="s">
        <v>39</v>
      </c>
      <c r="B23" s="5" t="s">
        <v>12</v>
      </c>
      <c r="C23" s="5">
        <v>3.5</v>
      </c>
      <c r="D23" s="5">
        <f t="shared" si="0"/>
        <v>4.9000000000000004</v>
      </c>
      <c r="E23" s="5"/>
      <c r="F23" s="5">
        <v>3</v>
      </c>
      <c r="G23" s="5">
        <f t="shared" si="1"/>
        <v>5.454545454545455</v>
      </c>
      <c r="H23" s="5" t="s">
        <v>13</v>
      </c>
      <c r="I23" s="5">
        <f t="shared" si="2"/>
        <v>10.354545454545455</v>
      </c>
      <c r="J23" s="6"/>
      <c r="K23" s="6" t="s">
        <v>36</v>
      </c>
      <c r="L23" s="6"/>
    </row>
    <row r="24" spans="1:12" ht="14.1" customHeight="1" x14ac:dyDescent="0.2">
      <c r="A24" s="4" t="s">
        <v>40</v>
      </c>
      <c r="B24" s="5" t="s">
        <v>12</v>
      </c>
      <c r="C24" s="5">
        <v>4.7</v>
      </c>
      <c r="D24" s="5">
        <f t="shared" si="0"/>
        <v>6.58</v>
      </c>
      <c r="E24" s="5" t="s">
        <v>13</v>
      </c>
      <c r="F24" s="5">
        <v>2</v>
      </c>
      <c r="G24" s="5">
        <f t="shared" si="1"/>
        <v>3.6363636363636367</v>
      </c>
      <c r="H24" s="5"/>
      <c r="I24" s="5">
        <f t="shared" si="2"/>
        <v>10.216363636363637</v>
      </c>
      <c r="J24" s="6"/>
      <c r="K24" s="6" t="s">
        <v>36</v>
      </c>
      <c r="L24" s="6"/>
    </row>
    <row r="25" spans="1:12" ht="14.1" customHeight="1" x14ac:dyDescent="0.2">
      <c r="A25" s="4" t="s">
        <v>41</v>
      </c>
      <c r="B25" s="5" t="s">
        <v>12</v>
      </c>
      <c r="C25" s="5">
        <v>0.5</v>
      </c>
      <c r="D25" s="5">
        <f t="shared" si="0"/>
        <v>0.70000000000000007</v>
      </c>
      <c r="E25" s="5"/>
      <c r="F25" s="5">
        <v>5</v>
      </c>
      <c r="G25" s="5">
        <f t="shared" si="1"/>
        <v>9.0909090909090917</v>
      </c>
      <c r="H25" s="5" t="s">
        <v>13</v>
      </c>
      <c r="I25" s="5">
        <f t="shared" si="2"/>
        <v>9.790909090909091</v>
      </c>
      <c r="J25" s="6"/>
      <c r="K25" s="6" t="s">
        <v>36</v>
      </c>
      <c r="L25" s="6"/>
    </row>
    <row r="26" spans="1:12" ht="14.1" customHeight="1" x14ac:dyDescent="0.2">
      <c r="A26" s="4" t="s">
        <v>42</v>
      </c>
      <c r="B26" s="5" t="s">
        <v>12</v>
      </c>
      <c r="C26" s="5">
        <v>1</v>
      </c>
      <c r="D26" s="5">
        <f t="shared" si="0"/>
        <v>1.4000000000000001</v>
      </c>
      <c r="E26" s="5"/>
      <c r="F26" s="5">
        <v>4.5</v>
      </c>
      <c r="G26" s="5">
        <f t="shared" si="1"/>
        <v>8.1818181818181817</v>
      </c>
      <c r="H26" s="5" t="s">
        <v>13</v>
      </c>
      <c r="I26" s="5">
        <f t="shared" si="2"/>
        <v>9.581818181818182</v>
      </c>
      <c r="J26" s="6"/>
      <c r="K26" s="6" t="s">
        <v>36</v>
      </c>
      <c r="L26" s="6"/>
    </row>
    <row r="27" spans="1:12" ht="14.1" customHeight="1" x14ac:dyDescent="0.2">
      <c r="A27" s="4" t="s">
        <v>43</v>
      </c>
      <c r="B27" s="5" t="s">
        <v>12</v>
      </c>
      <c r="C27" s="5">
        <v>2.1</v>
      </c>
      <c r="D27" s="5">
        <f t="shared" si="0"/>
        <v>2.9400000000000004</v>
      </c>
      <c r="E27" s="5"/>
      <c r="F27" s="5">
        <v>3</v>
      </c>
      <c r="G27" s="5">
        <f t="shared" si="1"/>
        <v>5.454545454545455</v>
      </c>
      <c r="H27" s="5" t="s">
        <v>13</v>
      </c>
      <c r="I27" s="5">
        <f t="shared" si="2"/>
        <v>8.3945454545454545</v>
      </c>
      <c r="J27" s="6"/>
      <c r="K27" s="6" t="s">
        <v>36</v>
      </c>
      <c r="L27" s="7" t="s">
        <v>138</v>
      </c>
    </row>
    <row r="28" spans="1:12" ht="14.1" customHeight="1" x14ac:dyDescent="0.2">
      <c r="A28" s="4" t="s">
        <v>44</v>
      </c>
      <c r="B28" s="5" t="s">
        <v>12</v>
      </c>
      <c r="C28" s="5">
        <v>5</v>
      </c>
      <c r="D28" s="5">
        <f t="shared" si="0"/>
        <v>7</v>
      </c>
      <c r="E28" s="5" t="s">
        <v>13</v>
      </c>
      <c r="F28" s="5">
        <v>0</v>
      </c>
      <c r="G28" s="5">
        <f t="shared" si="1"/>
        <v>0</v>
      </c>
      <c r="H28" s="5"/>
      <c r="I28" s="5">
        <f t="shared" si="2"/>
        <v>7</v>
      </c>
      <c r="J28" s="6"/>
      <c r="K28" s="6" t="s">
        <v>36</v>
      </c>
      <c r="L28" s="6"/>
    </row>
    <row r="29" spans="1:12" ht="14.1" customHeight="1" x14ac:dyDescent="0.2">
      <c r="A29" s="4" t="s">
        <v>45</v>
      </c>
      <c r="B29" s="5" t="s">
        <v>12</v>
      </c>
      <c r="C29" s="5">
        <v>2</v>
      </c>
      <c r="D29" s="5">
        <f t="shared" si="0"/>
        <v>2.8000000000000003</v>
      </c>
      <c r="E29" s="5"/>
      <c r="F29" s="5">
        <v>2</v>
      </c>
      <c r="G29" s="5">
        <f t="shared" si="1"/>
        <v>3.6363636363636367</v>
      </c>
      <c r="H29" s="5"/>
      <c r="I29" s="5">
        <f t="shared" si="2"/>
        <v>6.4363636363636374</v>
      </c>
      <c r="J29" s="6"/>
      <c r="K29" s="6" t="s">
        <v>36</v>
      </c>
      <c r="L29" s="6"/>
    </row>
    <row r="30" spans="1:12" ht="14.1" customHeight="1" x14ac:dyDescent="0.2">
      <c r="A30" s="4" t="s">
        <v>46</v>
      </c>
      <c r="B30" s="5" t="s">
        <v>12</v>
      </c>
      <c r="C30" s="5">
        <v>1.5</v>
      </c>
      <c r="D30" s="5">
        <f t="shared" si="0"/>
        <v>2.1</v>
      </c>
      <c r="E30" s="5"/>
      <c r="F30" s="5">
        <v>2</v>
      </c>
      <c r="G30" s="5">
        <f t="shared" si="1"/>
        <v>3.6363636363636367</v>
      </c>
      <c r="H30" s="5"/>
      <c r="I30" s="5">
        <f t="shared" si="2"/>
        <v>5.7363636363636363</v>
      </c>
      <c r="J30" s="6"/>
      <c r="K30" s="6" t="s">
        <v>36</v>
      </c>
      <c r="L30" s="6"/>
    </row>
    <row r="31" spans="1:12" ht="14.1" customHeight="1" x14ac:dyDescent="0.2">
      <c r="A31" s="4" t="s">
        <v>47</v>
      </c>
      <c r="B31" s="5" t="s">
        <v>12</v>
      </c>
      <c r="C31" s="5">
        <v>0</v>
      </c>
      <c r="D31" s="5">
        <f t="shared" si="0"/>
        <v>0</v>
      </c>
      <c r="E31" s="5"/>
      <c r="F31" s="5">
        <v>3</v>
      </c>
      <c r="G31" s="5">
        <f t="shared" si="1"/>
        <v>5.454545454545455</v>
      </c>
      <c r="H31" s="5" t="s">
        <v>13</v>
      </c>
      <c r="I31" s="5">
        <f t="shared" si="2"/>
        <v>5.454545454545455</v>
      </c>
      <c r="J31" s="6"/>
      <c r="K31" s="6" t="s">
        <v>36</v>
      </c>
      <c r="L31" s="6"/>
    </row>
    <row r="32" spans="1:12" ht="14.1" customHeight="1" x14ac:dyDescent="0.2">
      <c r="A32" s="4" t="s">
        <v>48</v>
      </c>
      <c r="B32" s="5" t="s">
        <v>12</v>
      </c>
      <c r="C32" s="5">
        <v>0</v>
      </c>
      <c r="D32" s="5">
        <f t="shared" si="0"/>
        <v>0</v>
      </c>
      <c r="E32" s="5"/>
      <c r="F32" s="5">
        <v>3</v>
      </c>
      <c r="G32" s="5">
        <f t="shared" si="1"/>
        <v>5.454545454545455</v>
      </c>
      <c r="H32" s="5" t="s">
        <v>13</v>
      </c>
      <c r="I32" s="5">
        <f t="shared" si="2"/>
        <v>5.454545454545455</v>
      </c>
      <c r="J32" s="6"/>
      <c r="K32" s="6" t="s">
        <v>36</v>
      </c>
      <c r="L32" s="6"/>
    </row>
    <row r="33" spans="1:12" ht="14.1" customHeight="1" x14ac:dyDescent="0.2">
      <c r="A33" s="4" t="s">
        <v>49</v>
      </c>
      <c r="B33" s="5" t="s">
        <v>12</v>
      </c>
      <c r="C33" s="5">
        <v>0</v>
      </c>
      <c r="D33" s="5">
        <f t="shared" si="0"/>
        <v>0</v>
      </c>
      <c r="E33" s="5"/>
      <c r="F33" s="5">
        <v>2</v>
      </c>
      <c r="G33" s="5">
        <f t="shared" si="1"/>
        <v>3.6363636363636367</v>
      </c>
      <c r="H33" s="5"/>
      <c r="I33" s="5">
        <f t="shared" si="2"/>
        <v>3.6363636363636367</v>
      </c>
      <c r="J33" s="6"/>
      <c r="K33" s="6" t="s">
        <v>36</v>
      </c>
      <c r="L33" s="6"/>
    </row>
    <row r="34" spans="1:12" ht="14.1" customHeight="1" x14ac:dyDescent="0.2">
      <c r="A34" s="4" t="s">
        <v>50</v>
      </c>
      <c r="B34" s="5" t="s">
        <v>12</v>
      </c>
      <c r="C34" s="5">
        <v>0.6</v>
      </c>
      <c r="D34" s="5">
        <f t="shared" si="0"/>
        <v>0.84</v>
      </c>
      <c r="E34" s="5"/>
      <c r="F34" s="5">
        <v>0</v>
      </c>
      <c r="G34" s="5">
        <f t="shared" si="1"/>
        <v>0</v>
      </c>
      <c r="H34" s="5"/>
      <c r="I34" s="5">
        <f t="shared" si="2"/>
        <v>0.84</v>
      </c>
      <c r="J34" s="6"/>
      <c r="K34" s="6" t="s">
        <v>36</v>
      </c>
      <c r="L34" s="6"/>
    </row>
    <row r="35" spans="1:12" ht="14.1" customHeight="1" x14ac:dyDescent="0.2">
      <c r="A35" s="4" t="s">
        <v>51</v>
      </c>
      <c r="B35" s="5" t="s">
        <v>12</v>
      </c>
      <c r="C35" s="5">
        <v>0</v>
      </c>
      <c r="D35" s="5">
        <f t="shared" si="0"/>
        <v>0</v>
      </c>
      <c r="E35" s="5"/>
      <c r="F35" s="5">
        <v>0</v>
      </c>
      <c r="G35" s="5">
        <f t="shared" si="1"/>
        <v>0</v>
      </c>
      <c r="H35" s="5"/>
      <c r="I35" s="5">
        <f t="shared" si="2"/>
        <v>0</v>
      </c>
      <c r="J35" s="6"/>
      <c r="K35" s="6" t="s">
        <v>36</v>
      </c>
      <c r="L35" s="6"/>
    </row>
    <row r="36" spans="1:12" ht="14.1" customHeight="1" x14ac:dyDescent="0.2">
      <c r="A36" s="4" t="s">
        <v>52</v>
      </c>
      <c r="B36" s="5" t="s">
        <v>12</v>
      </c>
      <c r="C36" s="5">
        <v>0</v>
      </c>
      <c r="D36" s="5">
        <f t="shared" si="0"/>
        <v>0</v>
      </c>
      <c r="E36" s="5"/>
      <c r="F36" s="5">
        <v>0</v>
      </c>
      <c r="G36" s="5">
        <f t="shared" si="1"/>
        <v>0</v>
      </c>
      <c r="H36" s="5"/>
      <c r="I36" s="5">
        <f t="shared" si="2"/>
        <v>0</v>
      </c>
      <c r="J36" s="6"/>
      <c r="K36" s="6" t="s">
        <v>36</v>
      </c>
      <c r="L36" s="6" t="s">
        <v>20</v>
      </c>
    </row>
    <row r="37" spans="1:12" ht="14.1" customHeight="1" x14ac:dyDescent="0.2">
      <c r="A37" s="4" t="s">
        <v>53</v>
      </c>
      <c r="B37" s="5" t="s">
        <v>12</v>
      </c>
      <c r="C37" s="5">
        <v>0</v>
      </c>
      <c r="D37" s="5">
        <f t="shared" si="0"/>
        <v>0</v>
      </c>
      <c r="E37" s="5"/>
      <c r="F37" s="5">
        <v>0</v>
      </c>
      <c r="G37" s="5">
        <f t="shared" si="1"/>
        <v>0</v>
      </c>
      <c r="H37" s="5"/>
      <c r="I37" s="5">
        <f t="shared" si="2"/>
        <v>0</v>
      </c>
      <c r="J37" s="6"/>
      <c r="K37" s="6" t="s">
        <v>36</v>
      </c>
      <c r="L37" s="6"/>
    </row>
    <row r="38" spans="1:12" ht="14.1" customHeight="1" x14ac:dyDescent="0.2">
      <c r="A38" s="4" t="s">
        <v>54</v>
      </c>
      <c r="B38" s="5" t="s">
        <v>12</v>
      </c>
      <c r="C38" s="5">
        <v>0</v>
      </c>
      <c r="D38" s="5">
        <f t="shared" si="0"/>
        <v>0</v>
      </c>
      <c r="E38" s="5"/>
      <c r="F38" s="5">
        <v>0</v>
      </c>
      <c r="G38" s="5">
        <f t="shared" si="1"/>
        <v>0</v>
      </c>
      <c r="H38" s="5"/>
      <c r="I38" s="5">
        <f t="shared" si="2"/>
        <v>0</v>
      </c>
      <c r="J38" s="6"/>
      <c r="K38" s="6" t="s">
        <v>36</v>
      </c>
      <c r="L38" s="6" t="s">
        <v>20</v>
      </c>
    </row>
    <row r="39" spans="1:12" ht="14.1" customHeight="1" x14ac:dyDescent="0.2">
      <c r="A39" s="4" t="s">
        <v>55</v>
      </c>
      <c r="B39" s="5" t="s">
        <v>12</v>
      </c>
      <c r="C39" s="5">
        <v>0</v>
      </c>
      <c r="D39" s="5">
        <f t="shared" si="0"/>
        <v>0</v>
      </c>
      <c r="E39" s="5"/>
      <c r="F39" s="5">
        <v>0</v>
      </c>
      <c r="G39" s="5">
        <f t="shared" si="1"/>
        <v>0</v>
      </c>
      <c r="H39" s="5"/>
      <c r="I39" s="5">
        <f t="shared" si="2"/>
        <v>0</v>
      </c>
      <c r="J39" s="6"/>
      <c r="K39" s="6" t="s">
        <v>36</v>
      </c>
      <c r="L39" s="6" t="s">
        <v>20</v>
      </c>
    </row>
    <row r="40" spans="1:12" ht="14.1" customHeight="1" x14ac:dyDescent="0.2">
      <c r="A40" s="4" t="s">
        <v>56</v>
      </c>
      <c r="B40" s="5" t="s">
        <v>12</v>
      </c>
      <c r="C40" s="5">
        <v>0</v>
      </c>
      <c r="D40" s="5">
        <f t="shared" si="0"/>
        <v>0</v>
      </c>
      <c r="E40" s="5"/>
      <c r="F40" s="5">
        <v>0</v>
      </c>
      <c r="G40" s="5">
        <f t="shared" si="1"/>
        <v>0</v>
      </c>
      <c r="H40" s="5"/>
      <c r="I40" s="5">
        <f t="shared" si="2"/>
        <v>0</v>
      </c>
      <c r="J40" s="6"/>
      <c r="K40" s="6" t="s">
        <v>36</v>
      </c>
      <c r="L40" s="6"/>
    </row>
    <row r="41" spans="1:12" ht="14.1" customHeight="1" x14ac:dyDescent="0.2">
      <c r="A41" s="4" t="s">
        <v>57</v>
      </c>
      <c r="B41" s="5" t="s">
        <v>12</v>
      </c>
      <c r="C41" s="5">
        <v>0</v>
      </c>
      <c r="D41" s="5">
        <f t="shared" si="0"/>
        <v>0</v>
      </c>
      <c r="E41" s="5"/>
      <c r="F41" s="5">
        <v>0</v>
      </c>
      <c r="G41" s="5">
        <f t="shared" si="1"/>
        <v>0</v>
      </c>
      <c r="H41" s="5"/>
      <c r="I41" s="5">
        <f t="shared" si="2"/>
        <v>0</v>
      </c>
      <c r="J41" s="6"/>
      <c r="K41" s="6" t="s">
        <v>36</v>
      </c>
      <c r="L41" s="6" t="s">
        <v>20</v>
      </c>
    </row>
    <row r="42" spans="1:12" ht="14.1" customHeight="1" x14ac:dyDescent="0.2">
      <c r="A42" s="4" t="s">
        <v>58</v>
      </c>
      <c r="B42" s="5" t="s">
        <v>12</v>
      </c>
      <c r="C42" s="5">
        <v>0</v>
      </c>
      <c r="D42" s="5">
        <f t="shared" si="0"/>
        <v>0</v>
      </c>
      <c r="E42" s="5"/>
      <c r="F42" s="5">
        <v>0</v>
      </c>
      <c r="G42" s="5">
        <f t="shared" si="1"/>
        <v>0</v>
      </c>
      <c r="H42" s="5"/>
      <c r="I42" s="5">
        <f t="shared" si="2"/>
        <v>0</v>
      </c>
      <c r="J42" s="6"/>
      <c r="K42" s="6" t="s">
        <v>36</v>
      </c>
      <c r="L42" s="6" t="s">
        <v>20</v>
      </c>
    </row>
    <row r="43" spans="1:12" ht="14.1" customHeight="1" x14ac:dyDescent="0.2">
      <c r="A43" s="4" t="s">
        <v>59</v>
      </c>
      <c r="B43" s="5" t="s">
        <v>12</v>
      </c>
      <c r="C43" s="5">
        <v>0</v>
      </c>
      <c r="D43" s="5">
        <f t="shared" si="0"/>
        <v>0</v>
      </c>
      <c r="E43" s="5"/>
      <c r="F43" s="5">
        <v>0</v>
      </c>
      <c r="G43" s="5">
        <f t="shared" si="1"/>
        <v>0</v>
      </c>
      <c r="H43" s="5"/>
      <c r="I43" s="5">
        <f t="shared" si="2"/>
        <v>0</v>
      </c>
      <c r="J43" s="6"/>
      <c r="K43" s="6" t="s">
        <v>36</v>
      </c>
      <c r="L43" s="6"/>
    </row>
    <row r="44" spans="1:12" ht="14.1" customHeight="1" x14ac:dyDescent="0.2">
      <c r="A44" s="4" t="s">
        <v>60</v>
      </c>
      <c r="B44" s="5" t="s">
        <v>12</v>
      </c>
      <c r="C44" s="5">
        <v>0</v>
      </c>
      <c r="D44" s="5">
        <f t="shared" si="0"/>
        <v>0</v>
      </c>
      <c r="E44" s="5"/>
      <c r="F44" s="5">
        <v>0</v>
      </c>
      <c r="G44" s="5">
        <f t="shared" si="1"/>
        <v>0</v>
      </c>
      <c r="H44" s="5"/>
      <c r="I44" s="5">
        <f t="shared" si="2"/>
        <v>0</v>
      </c>
      <c r="J44" s="6"/>
      <c r="K44" s="6" t="s">
        <v>36</v>
      </c>
      <c r="L44" s="6" t="s">
        <v>20</v>
      </c>
    </row>
    <row r="45" spans="1:12" ht="14.1" customHeight="1" x14ac:dyDescent="0.2">
      <c r="A45" s="4" t="s">
        <v>61</v>
      </c>
      <c r="B45" s="5" t="s">
        <v>12</v>
      </c>
      <c r="C45" s="5">
        <v>0</v>
      </c>
      <c r="D45" s="5">
        <f t="shared" si="0"/>
        <v>0</v>
      </c>
      <c r="E45" s="5"/>
      <c r="F45" s="5">
        <v>0</v>
      </c>
      <c r="G45" s="5">
        <f t="shared" si="1"/>
        <v>0</v>
      </c>
      <c r="H45" s="5"/>
      <c r="I45" s="5">
        <f t="shared" si="2"/>
        <v>0</v>
      </c>
      <c r="J45" s="6"/>
      <c r="K45" s="6" t="s">
        <v>36</v>
      </c>
      <c r="L45" s="6" t="s">
        <v>20</v>
      </c>
    </row>
    <row r="46" spans="1:12" ht="14.1" customHeight="1" x14ac:dyDescent="0.2">
      <c r="A46" s="4" t="s">
        <v>62</v>
      </c>
      <c r="B46" s="5" t="s">
        <v>12</v>
      </c>
      <c r="C46" s="5">
        <v>0</v>
      </c>
      <c r="D46" s="5">
        <f t="shared" si="0"/>
        <v>0</v>
      </c>
      <c r="E46" s="5"/>
      <c r="F46" s="5">
        <v>0</v>
      </c>
      <c r="G46" s="5">
        <f t="shared" si="1"/>
        <v>0</v>
      </c>
      <c r="H46" s="5"/>
      <c r="I46" s="5">
        <f t="shared" si="2"/>
        <v>0</v>
      </c>
      <c r="J46" s="6"/>
      <c r="K46" s="6" t="s">
        <v>36</v>
      </c>
      <c r="L46" s="6" t="s">
        <v>20</v>
      </c>
    </row>
    <row r="47" spans="1:12" ht="14.1" customHeight="1" x14ac:dyDescent="0.2">
      <c r="A47" s="4" t="s">
        <v>63</v>
      </c>
      <c r="B47" s="5" t="s">
        <v>12</v>
      </c>
      <c r="C47" s="5">
        <v>0</v>
      </c>
      <c r="D47" s="5">
        <f t="shared" si="0"/>
        <v>0</v>
      </c>
      <c r="E47" s="5"/>
      <c r="F47" s="5">
        <v>0</v>
      </c>
      <c r="G47" s="5">
        <f t="shared" si="1"/>
        <v>0</v>
      </c>
      <c r="H47" s="5"/>
      <c r="I47" s="5">
        <f t="shared" si="2"/>
        <v>0</v>
      </c>
      <c r="J47" s="6"/>
      <c r="K47" s="6" t="s">
        <v>36</v>
      </c>
      <c r="L47" s="6" t="s">
        <v>20</v>
      </c>
    </row>
    <row r="48" spans="1:12" ht="14.1" customHeight="1" x14ac:dyDescent="0.2">
      <c r="A48" s="4" t="s">
        <v>64</v>
      </c>
      <c r="B48" s="5" t="s">
        <v>12</v>
      </c>
      <c r="C48" s="5">
        <v>0</v>
      </c>
      <c r="D48" s="5">
        <f t="shared" si="0"/>
        <v>0</v>
      </c>
      <c r="E48" s="5"/>
      <c r="F48" s="5">
        <v>0</v>
      </c>
      <c r="G48" s="5">
        <f t="shared" si="1"/>
        <v>0</v>
      </c>
      <c r="H48" s="5"/>
      <c r="I48" s="5">
        <f t="shared" si="2"/>
        <v>0</v>
      </c>
      <c r="J48" s="6"/>
      <c r="K48" s="6" t="s">
        <v>36</v>
      </c>
      <c r="L48" s="6"/>
    </row>
    <row r="49" spans="1:12" ht="14.1" customHeight="1" x14ac:dyDescent="0.2">
      <c r="A49" s="4" t="s">
        <v>65</v>
      </c>
      <c r="B49" s="5" t="s">
        <v>12</v>
      </c>
      <c r="C49" s="5">
        <v>0</v>
      </c>
      <c r="D49" s="5">
        <f t="shared" si="0"/>
        <v>0</v>
      </c>
      <c r="E49" s="5"/>
      <c r="F49" s="5">
        <v>0</v>
      </c>
      <c r="G49" s="5">
        <f t="shared" si="1"/>
        <v>0</v>
      </c>
      <c r="H49" s="5"/>
      <c r="I49" s="5">
        <f t="shared" si="2"/>
        <v>0</v>
      </c>
      <c r="J49" s="6"/>
      <c r="K49" s="6" t="s">
        <v>36</v>
      </c>
      <c r="L49" s="6"/>
    </row>
  </sheetData>
  <sortState ref="A2:L49">
    <sortCondition descending="1" ref="I2:I49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2"/>
  <sheetViews>
    <sheetView workbookViewId="0">
      <selection activeCell="K22" sqref="K22"/>
    </sheetView>
  </sheetViews>
  <sheetFormatPr defaultColWidth="8.625" defaultRowHeight="14.25" x14ac:dyDescent="0.2"/>
  <cols>
    <col min="1" max="3" width="14.625" customWidth="1"/>
    <col min="4" max="4" width="12.625"/>
    <col min="6" max="6" width="11.875" customWidth="1"/>
    <col min="7" max="7" width="18.375" customWidth="1"/>
    <col min="9" max="9" width="12.625"/>
    <col min="11" max="12" width="40.5" customWidth="1"/>
  </cols>
  <sheetData>
    <row r="1" spans="1:12" ht="14.1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4</v>
      </c>
      <c r="I1" s="2" t="s">
        <v>7</v>
      </c>
      <c r="J1" s="6" t="s">
        <v>8</v>
      </c>
      <c r="K1" s="6" t="s">
        <v>9</v>
      </c>
      <c r="L1" s="6" t="s">
        <v>10</v>
      </c>
    </row>
    <row r="2" spans="1:12" ht="14.1" customHeight="1" x14ac:dyDescent="0.2">
      <c r="A2" s="4" t="s">
        <v>66</v>
      </c>
      <c r="B2" s="5" t="s">
        <v>12</v>
      </c>
      <c r="C2" s="5">
        <v>15</v>
      </c>
      <c r="D2" s="5">
        <f t="shared" ref="D2:D33" si="0">C2/MAX(C:C)*70</f>
        <v>67.307692307692307</v>
      </c>
      <c r="E2" s="5" t="s">
        <v>13</v>
      </c>
      <c r="F2" s="5">
        <v>4</v>
      </c>
      <c r="G2" s="5">
        <f t="shared" ref="G2:G33" si="1">F2/MAX(F:F)*30</f>
        <v>7.0588235294117645</v>
      </c>
      <c r="H2" s="5" t="s">
        <v>13</v>
      </c>
      <c r="I2" s="5">
        <f t="shared" ref="I2:I65" si="2">D2+G2</f>
        <v>74.366515837104075</v>
      </c>
      <c r="J2" s="5" t="s">
        <v>13</v>
      </c>
      <c r="K2" s="6" t="s">
        <v>12</v>
      </c>
      <c r="L2" s="6" t="s">
        <v>14</v>
      </c>
    </row>
    <row r="3" spans="1:12" ht="14.1" customHeight="1" x14ac:dyDescent="0.2">
      <c r="A3" s="4" t="s">
        <v>67</v>
      </c>
      <c r="B3" s="5" t="s">
        <v>12</v>
      </c>
      <c r="C3" s="5">
        <v>15.6</v>
      </c>
      <c r="D3" s="5">
        <f t="shared" si="0"/>
        <v>70</v>
      </c>
      <c r="E3" s="5" t="s">
        <v>13</v>
      </c>
      <c r="F3" s="5">
        <v>0</v>
      </c>
      <c r="G3" s="5">
        <f t="shared" si="1"/>
        <v>0</v>
      </c>
      <c r="H3" s="5"/>
      <c r="I3" s="5">
        <f t="shared" si="2"/>
        <v>70</v>
      </c>
      <c r="J3" s="5" t="s">
        <v>13</v>
      </c>
      <c r="K3" s="6" t="s">
        <v>12</v>
      </c>
      <c r="L3" s="6" t="s">
        <v>14</v>
      </c>
    </row>
    <row r="4" spans="1:12" ht="14.1" customHeight="1" x14ac:dyDescent="0.2">
      <c r="A4" s="4" t="s">
        <v>68</v>
      </c>
      <c r="B4" s="5" t="s">
        <v>12</v>
      </c>
      <c r="C4" s="5">
        <v>10</v>
      </c>
      <c r="D4" s="5">
        <f t="shared" si="0"/>
        <v>44.871794871794876</v>
      </c>
      <c r="E4" s="5" t="s">
        <v>13</v>
      </c>
      <c r="F4" s="5">
        <v>8</v>
      </c>
      <c r="G4" s="5">
        <f t="shared" si="1"/>
        <v>14.117647058823529</v>
      </c>
      <c r="H4" s="5" t="s">
        <v>13</v>
      </c>
      <c r="I4" s="5">
        <f t="shared" si="2"/>
        <v>58.989441930618405</v>
      </c>
      <c r="J4" s="5" t="s">
        <v>13</v>
      </c>
      <c r="K4" s="6" t="s">
        <v>12</v>
      </c>
      <c r="L4" s="6" t="s">
        <v>14</v>
      </c>
    </row>
    <row r="5" spans="1:12" ht="14.1" customHeight="1" x14ac:dyDescent="0.2">
      <c r="A5" s="4" t="s">
        <v>69</v>
      </c>
      <c r="B5" s="5" t="s">
        <v>12</v>
      </c>
      <c r="C5" s="5">
        <v>5</v>
      </c>
      <c r="D5" s="5">
        <f t="shared" si="0"/>
        <v>22.435897435897438</v>
      </c>
      <c r="E5" s="5" t="s">
        <v>13</v>
      </c>
      <c r="F5" s="5">
        <v>12</v>
      </c>
      <c r="G5" s="5">
        <f t="shared" si="1"/>
        <v>21.176470588235297</v>
      </c>
      <c r="H5" s="5" t="s">
        <v>13</v>
      </c>
      <c r="I5" s="5">
        <f t="shared" si="2"/>
        <v>43.612368024132735</v>
      </c>
      <c r="J5" s="5" t="s">
        <v>13</v>
      </c>
      <c r="K5" s="6" t="s">
        <v>12</v>
      </c>
      <c r="L5" s="6" t="s">
        <v>14</v>
      </c>
    </row>
    <row r="6" spans="1:12" ht="14.1" customHeight="1" x14ac:dyDescent="0.2">
      <c r="A6" s="4" t="s">
        <v>70</v>
      </c>
      <c r="B6" s="5" t="s">
        <v>12</v>
      </c>
      <c r="C6" s="5">
        <v>7</v>
      </c>
      <c r="D6" s="5">
        <f t="shared" si="0"/>
        <v>31.410256410256412</v>
      </c>
      <c r="E6" s="5" t="s">
        <v>13</v>
      </c>
      <c r="F6" s="5">
        <v>2</v>
      </c>
      <c r="G6" s="5">
        <f t="shared" si="1"/>
        <v>3.5294117647058822</v>
      </c>
      <c r="H6" s="5"/>
      <c r="I6" s="5">
        <f t="shared" si="2"/>
        <v>34.939668174962293</v>
      </c>
      <c r="J6" s="5" t="s">
        <v>13</v>
      </c>
      <c r="K6" s="6" t="s">
        <v>12</v>
      </c>
      <c r="L6" s="6" t="s">
        <v>14</v>
      </c>
    </row>
    <row r="7" spans="1:12" ht="14.1" customHeight="1" x14ac:dyDescent="0.2">
      <c r="A7" s="4" t="s">
        <v>71</v>
      </c>
      <c r="B7" s="5" t="s">
        <v>12</v>
      </c>
      <c r="C7" s="5">
        <v>5</v>
      </c>
      <c r="D7" s="5">
        <f t="shared" si="0"/>
        <v>22.435897435897438</v>
      </c>
      <c r="E7" s="5" t="s">
        <v>13</v>
      </c>
      <c r="F7" s="5">
        <v>7</v>
      </c>
      <c r="G7" s="5">
        <f t="shared" si="1"/>
        <v>12.352941176470587</v>
      </c>
      <c r="H7" s="5" t="s">
        <v>13</v>
      </c>
      <c r="I7" s="5">
        <f t="shared" si="2"/>
        <v>34.788838612368025</v>
      </c>
      <c r="J7" s="5" t="s">
        <v>13</v>
      </c>
      <c r="K7" s="6" t="s">
        <v>12</v>
      </c>
      <c r="L7" s="6" t="s">
        <v>17</v>
      </c>
    </row>
    <row r="8" spans="1:12" ht="14.1" customHeight="1" x14ac:dyDescent="0.2">
      <c r="A8" s="4" t="s">
        <v>72</v>
      </c>
      <c r="B8" s="5" t="s">
        <v>12</v>
      </c>
      <c r="C8" s="5">
        <v>5</v>
      </c>
      <c r="D8" s="5">
        <f t="shared" si="0"/>
        <v>22.435897435897438</v>
      </c>
      <c r="E8" s="5" t="s">
        <v>13</v>
      </c>
      <c r="F8" s="5">
        <v>7</v>
      </c>
      <c r="G8" s="5">
        <f t="shared" si="1"/>
        <v>12.352941176470587</v>
      </c>
      <c r="H8" s="5" t="s">
        <v>13</v>
      </c>
      <c r="I8" s="5">
        <f t="shared" si="2"/>
        <v>34.788838612368025</v>
      </c>
      <c r="J8" s="5" t="s">
        <v>13</v>
      </c>
      <c r="K8" s="6" t="s">
        <v>12</v>
      </c>
      <c r="L8" s="6" t="s">
        <v>14</v>
      </c>
    </row>
    <row r="9" spans="1:12" ht="14.1" customHeight="1" x14ac:dyDescent="0.2">
      <c r="A9" s="4" t="s">
        <v>73</v>
      </c>
      <c r="B9" s="5" t="s">
        <v>12</v>
      </c>
      <c r="C9" s="5">
        <v>3</v>
      </c>
      <c r="D9" s="5">
        <f t="shared" si="0"/>
        <v>13.461538461538462</v>
      </c>
      <c r="E9" s="5" t="s">
        <v>13</v>
      </c>
      <c r="F9" s="5">
        <v>11.5</v>
      </c>
      <c r="G9" s="5">
        <f t="shared" si="1"/>
        <v>20.294117647058826</v>
      </c>
      <c r="H9" s="5" t="s">
        <v>13</v>
      </c>
      <c r="I9" s="5">
        <f t="shared" si="2"/>
        <v>33.755656108597286</v>
      </c>
      <c r="J9" s="5" t="s">
        <v>13</v>
      </c>
      <c r="K9" s="6" t="s">
        <v>12</v>
      </c>
      <c r="L9" s="6" t="s">
        <v>23</v>
      </c>
    </row>
    <row r="10" spans="1:12" ht="14.1" customHeight="1" x14ac:dyDescent="0.2">
      <c r="A10" s="4" t="s">
        <v>74</v>
      </c>
      <c r="B10" s="5" t="s">
        <v>12</v>
      </c>
      <c r="C10" s="5">
        <v>0.2</v>
      </c>
      <c r="D10" s="5">
        <f t="shared" si="0"/>
        <v>0.89743589743589758</v>
      </c>
      <c r="E10" s="5"/>
      <c r="F10" s="5">
        <v>17</v>
      </c>
      <c r="G10" s="5">
        <f t="shared" si="1"/>
        <v>30</v>
      </c>
      <c r="H10" s="5" t="s">
        <v>13</v>
      </c>
      <c r="I10" s="5">
        <f t="shared" si="2"/>
        <v>30.897435897435898</v>
      </c>
      <c r="J10" s="5" t="s">
        <v>13</v>
      </c>
      <c r="K10" s="6" t="s">
        <v>12</v>
      </c>
      <c r="L10" s="6" t="s">
        <v>17</v>
      </c>
    </row>
    <row r="11" spans="1:12" ht="14.1" customHeight="1" x14ac:dyDescent="0.2">
      <c r="A11" s="4" t="s">
        <v>75</v>
      </c>
      <c r="B11" s="5" t="s">
        <v>12</v>
      </c>
      <c r="C11" s="5">
        <v>6.5</v>
      </c>
      <c r="D11" s="5">
        <f t="shared" si="0"/>
        <v>29.166666666666668</v>
      </c>
      <c r="E11" s="5" t="s">
        <v>13</v>
      </c>
      <c r="F11" s="5">
        <v>0</v>
      </c>
      <c r="G11" s="5">
        <f t="shared" si="1"/>
        <v>0</v>
      </c>
      <c r="H11" s="5"/>
      <c r="I11" s="5">
        <f t="shared" si="2"/>
        <v>29.166666666666668</v>
      </c>
      <c r="J11" s="5" t="s">
        <v>13</v>
      </c>
      <c r="K11" s="6" t="s">
        <v>12</v>
      </c>
      <c r="L11" s="6" t="s">
        <v>14</v>
      </c>
    </row>
    <row r="12" spans="1:12" ht="14.1" customHeight="1" x14ac:dyDescent="0.2">
      <c r="A12" s="4" t="s">
        <v>76</v>
      </c>
      <c r="B12" s="5" t="s">
        <v>12</v>
      </c>
      <c r="C12" s="5">
        <v>0.6</v>
      </c>
      <c r="D12" s="5">
        <f t="shared" si="0"/>
        <v>2.6923076923076925</v>
      </c>
      <c r="E12" s="5" t="s">
        <v>13</v>
      </c>
      <c r="F12" s="5">
        <v>15</v>
      </c>
      <c r="G12" s="5">
        <f t="shared" si="1"/>
        <v>26.470588235294116</v>
      </c>
      <c r="H12" s="5" t="s">
        <v>13</v>
      </c>
      <c r="I12" s="5">
        <f t="shared" si="2"/>
        <v>29.162895927601809</v>
      </c>
      <c r="J12" s="5" t="s">
        <v>13</v>
      </c>
      <c r="K12" s="6" t="s">
        <v>12</v>
      </c>
      <c r="L12" s="6" t="s">
        <v>77</v>
      </c>
    </row>
    <row r="13" spans="1:12" ht="14.1" customHeight="1" x14ac:dyDescent="0.2">
      <c r="A13" s="4" t="s">
        <v>78</v>
      </c>
      <c r="B13" s="5" t="s">
        <v>12</v>
      </c>
      <c r="C13" s="5">
        <v>0</v>
      </c>
      <c r="D13" s="5">
        <f t="shared" si="0"/>
        <v>0</v>
      </c>
      <c r="E13" s="5"/>
      <c r="F13" s="5">
        <v>15.5</v>
      </c>
      <c r="G13" s="5">
        <f t="shared" si="1"/>
        <v>27.352941176470587</v>
      </c>
      <c r="H13" s="5" t="s">
        <v>13</v>
      </c>
      <c r="I13" s="5">
        <f t="shared" si="2"/>
        <v>27.352941176470587</v>
      </c>
      <c r="J13" s="5" t="s">
        <v>13</v>
      </c>
      <c r="K13" s="6" t="s">
        <v>12</v>
      </c>
      <c r="L13" s="6" t="s">
        <v>17</v>
      </c>
    </row>
    <row r="14" spans="1:12" ht="14.1" customHeight="1" x14ac:dyDescent="0.2">
      <c r="A14" s="4" t="s">
        <v>79</v>
      </c>
      <c r="B14" s="5" t="s">
        <v>12</v>
      </c>
      <c r="C14" s="5">
        <v>2</v>
      </c>
      <c r="D14" s="5">
        <f t="shared" si="0"/>
        <v>8.9743589743589762</v>
      </c>
      <c r="E14" s="5" t="s">
        <v>13</v>
      </c>
      <c r="F14" s="5">
        <v>10</v>
      </c>
      <c r="G14" s="5">
        <f t="shared" si="1"/>
        <v>17.647058823529413</v>
      </c>
      <c r="H14" s="5" t="s">
        <v>13</v>
      </c>
      <c r="I14" s="5">
        <f t="shared" si="2"/>
        <v>26.621417797888391</v>
      </c>
      <c r="J14" s="5" t="s">
        <v>13</v>
      </c>
      <c r="K14" s="6" t="s">
        <v>12</v>
      </c>
      <c r="L14" s="6" t="s">
        <v>17</v>
      </c>
    </row>
    <row r="15" spans="1:12" ht="14.1" customHeight="1" x14ac:dyDescent="0.2">
      <c r="A15" s="4" t="s">
        <v>80</v>
      </c>
      <c r="B15" s="5" t="s">
        <v>12</v>
      </c>
      <c r="C15" s="5">
        <v>0</v>
      </c>
      <c r="D15" s="5">
        <f t="shared" si="0"/>
        <v>0</v>
      </c>
      <c r="E15" s="5"/>
      <c r="F15" s="5">
        <v>15</v>
      </c>
      <c r="G15" s="5">
        <f t="shared" si="1"/>
        <v>26.470588235294116</v>
      </c>
      <c r="H15" s="5" t="s">
        <v>13</v>
      </c>
      <c r="I15" s="5">
        <f t="shared" si="2"/>
        <v>26.470588235294116</v>
      </c>
      <c r="J15" s="5" t="s">
        <v>13</v>
      </c>
      <c r="K15" s="6" t="s">
        <v>12</v>
      </c>
      <c r="L15" s="6" t="s">
        <v>17</v>
      </c>
    </row>
    <row r="16" spans="1:12" ht="14.1" customHeight="1" x14ac:dyDescent="0.2">
      <c r="A16" s="4" t="s">
        <v>81</v>
      </c>
      <c r="B16" s="5" t="s">
        <v>12</v>
      </c>
      <c r="C16" s="5">
        <v>5</v>
      </c>
      <c r="D16" s="5">
        <f t="shared" si="0"/>
        <v>22.435897435897438</v>
      </c>
      <c r="E16" s="5" t="s">
        <v>13</v>
      </c>
      <c r="F16" s="5">
        <v>2</v>
      </c>
      <c r="G16" s="5">
        <f t="shared" si="1"/>
        <v>3.5294117647058822</v>
      </c>
      <c r="H16" s="5"/>
      <c r="I16" s="5">
        <f t="shared" si="2"/>
        <v>25.965309200603322</v>
      </c>
      <c r="J16" s="5" t="s">
        <v>13</v>
      </c>
      <c r="K16" s="6" t="s">
        <v>12</v>
      </c>
      <c r="L16" s="6" t="s">
        <v>14</v>
      </c>
    </row>
    <row r="17" spans="1:12" ht="14.1" customHeight="1" x14ac:dyDescent="0.2">
      <c r="A17" s="4" t="s">
        <v>82</v>
      </c>
      <c r="B17" s="5" t="s">
        <v>12</v>
      </c>
      <c r="C17" s="5">
        <v>1.5</v>
      </c>
      <c r="D17" s="5">
        <f t="shared" si="0"/>
        <v>6.7307692307692308</v>
      </c>
      <c r="E17" s="5" t="s">
        <v>13</v>
      </c>
      <c r="F17" s="5">
        <v>10</v>
      </c>
      <c r="G17" s="5">
        <f t="shared" si="1"/>
        <v>17.647058823529413</v>
      </c>
      <c r="H17" s="5" t="s">
        <v>13</v>
      </c>
      <c r="I17" s="5">
        <f t="shared" si="2"/>
        <v>24.377828054298643</v>
      </c>
      <c r="J17" s="5" t="s">
        <v>13</v>
      </c>
      <c r="K17" s="6" t="s">
        <v>12</v>
      </c>
      <c r="L17" s="6" t="s">
        <v>23</v>
      </c>
    </row>
    <row r="18" spans="1:12" ht="14.1" customHeight="1" x14ac:dyDescent="0.2">
      <c r="A18" s="4" t="s">
        <v>83</v>
      </c>
      <c r="B18" s="5" t="s">
        <v>12</v>
      </c>
      <c r="C18" s="5">
        <v>1</v>
      </c>
      <c r="D18" s="5">
        <f t="shared" si="0"/>
        <v>4.4871794871794881</v>
      </c>
      <c r="E18" s="5" t="s">
        <v>13</v>
      </c>
      <c r="F18" s="5">
        <v>11</v>
      </c>
      <c r="G18" s="5">
        <f t="shared" si="1"/>
        <v>19.411764705882355</v>
      </c>
      <c r="H18" s="5" t="s">
        <v>13</v>
      </c>
      <c r="I18" s="5">
        <f t="shared" si="2"/>
        <v>23.898944193061844</v>
      </c>
      <c r="J18" s="5" t="s">
        <v>13</v>
      </c>
      <c r="K18" s="6" t="s">
        <v>12</v>
      </c>
      <c r="L18" s="6" t="s">
        <v>14</v>
      </c>
    </row>
    <row r="19" spans="1:12" ht="14.1" customHeight="1" x14ac:dyDescent="0.2">
      <c r="A19" s="4" t="s">
        <v>84</v>
      </c>
      <c r="B19" s="5" t="s">
        <v>12</v>
      </c>
      <c r="C19" s="5">
        <v>1.5</v>
      </c>
      <c r="D19" s="5">
        <f t="shared" si="0"/>
        <v>6.7307692307692308</v>
      </c>
      <c r="E19" s="5" t="s">
        <v>13</v>
      </c>
      <c r="F19" s="5">
        <v>9</v>
      </c>
      <c r="G19" s="5">
        <f t="shared" si="1"/>
        <v>15.882352941176471</v>
      </c>
      <c r="H19" s="5" t="s">
        <v>13</v>
      </c>
      <c r="I19" s="5">
        <f t="shared" si="2"/>
        <v>22.613122171945701</v>
      </c>
      <c r="J19" s="5" t="s">
        <v>13</v>
      </c>
      <c r="K19" s="6" t="s">
        <v>12</v>
      </c>
      <c r="L19" s="6" t="s">
        <v>17</v>
      </c>
    </row>
    <row r="20" spans="1:12" ht="14.1" customHeight="1" x14ac:dyDescent="0.2">
      <c r="A20" s="4" t="s">
        <v>85</v>
      </c>
      <c r="B20" s="5" t="s">
        <v>12</v>
      </c>
      <c r="C20" s="5">
        <v>5</v>
      </c>
      <c r="D20" s="5">
        <f t="shared" si="0"/>
        <v>22.435897435897438</v>
      </c>
      <c r="E20" s="5" t="s">
        <v>13</v>
      </c>
      <c r="F20" s="5">
        <v>0</v>
      </c>
      <c r="G20" s="5">
        <f t="shared" si="1"/>
        <v>0</v>
      </c>
      <c r="H20" s="5"/>
      <c r="I20" s="5">
        <f t="shared" si="2"/>
        <v>22.435897435897438</v>
      </c>
      <c r="J20" s="5" t="s">
        <v>13</v>
      </c>
      <c r="K20" s="6" t="s">
        <v>12</v>
      </c>
      <c r="L20" s="6" t="s">
        <v>14</v>
      </c>
    </row>
    <row r="21" spans="1:12" ht="14.1" customHeight="1" x14ac:dyDescent="0.2">
      <c r="A21" s="4" t="s">
        <v>86</v>
      </c>
      <c r="B21" s="5" t="s">
        <v>12</v>
      </c>
      <c r="C21" s="5">
        <v>0</v>
      </c>
      <c r="D21" s="5">
        <f t="shared" si="0"/>
        <v>0</v>
      </c>
      <c r="E21" s="5"/>
      <c r="F21" s="5">
        <v>12</v>
      </c>
      <c r="G21" s="5">
        <f t="shared" si="1"/>
        <v>21.176470588235297</v>
      </c>
      <c r="H21" s="5" t="s">
        <v>13</v>
      </c>
      <c r="I21" s="5">
        <f t="shared" si="2"/>
        <v>21.176470588235297</v>
      </c>
      <c r="J21" s="5" t="s">
        <v>13</v>
      </c>
      <c r="K21" s="6" t="s">
        <v>12</v>
      </c>
      <c r="L21" s="6" t="s">
        <v>14</v>
      </c>
    </row>
    <row r="22" spans="1:12" ht="14.1" customHeight="1" x14ac:dyDescent="0.2">
      <c r="A22" s="4" t="s">
        <v>87</v>
      </c>
      <c r="B22" s="5" t="s">
        <v>12</v>
      </c>
      <c r="C22" s="5">
        <v>0</v>
      </c>
      <c r="D22" s="5">
        <f t="shared" si="0"/>
        <v>0</v>
      </c>
      <c r="E22" s="5"/>
      <c r="F22" s="5">
        <v>10</v>
      </c>
      <c r="G22" s="5">
        <f t="shared" si="1"/>
        <v>17.647058823529413</v>
      </c>
      <c r="H22" s="5" t="s">
        <v>13</v>
      </c>
      <c r="I22" s="5">
        <f t="shared" si="2"/>
        <v>17.647058823529413</v>
      </c>
      <c r="J22" s="5" t="s">
        <v>13</v>
      </c>
      <c r="K22" s="6" t="s">
        <v>12</v>
      </c>
      <c r="L22" s="6" t="s">
        <v>14</v>
      </c>
    </row>
    <row r="23" spans="1:12" ht="14.1" customHeight="1" x14ac:dyDescent="0.2">
      <c r="A23" s="4" t="s">
        <v>88</v>
      </c>
      <c r="B23" s="5" t="s">
        <v>12</v>
      </c>
      <c r="C23" s="5">
        <v>3.1</v>
      </c>
      <c r="D23" s="5">
        <f t="shared" si="0"/>
        <v>13.910256410256411</v>
      </c>
      <c r="E23" s="5" t="s">
        <v>13</v>
      </c>
      <c r="F23" s="5">
        <v>2</v>
      </c>
      <c r="G23" s="5">
        <f t="shared" si="1"/>
        <v>3.5294117647058822</v>
      </c>
      <c r="H23" s="5"/>
      <c r="I23" s="5">
        <f t="shared" si="2"/>
        <v>17.439668174962293</v>
      </c>
      <c r="J23" s="5" t="s">
        <v>13</v>
      </c>
      <c r="K23" s="6" t="s">
        <v>12</v>
      </c>
      <c r="L23" s="6" t="s">
        <v>14</v>
      </c>
    </row>
    <row r="24" spans="1:12" ht="14.1" customHeight="1" x14ac:dyDescent="0.2">
      <c r="A24" s="4" t="s">
        <v>89</v>
      </c>
      <c r="B24" s="5" t="s">
        <v>12</v>
      </c>
      <c r="C24" s="5">
        <v>0</v>
      </c>
      <c r="D24" s="5">
        <f t="shared" si="0"/>
        <v>0</v>
      </c>
      <c r="E24" s="5"/>
      <c r="F24" s="5">
        <v>9</v>
      </c>
      <c r="G24" s="5">
        <f t="shared" si="1"/>
        <v>15.882352941176471</v>
      </c>
      <c r="H24" s="5" t="s">
        <v>13</v>
      </c>
      <c r="I24" s="5">
        <f t="shared" si="2"/>
        <v>15.882352941176471</v>
      </c>
      <c r="J24" s="5" t="s">
        <v>13</v>
      </c>
      <c r="K24" s="6" t="s">
        <v>12</v>
      </c>
      <c r="L24" s="6" t="s">
        <v>14</v>
      </c>
    </row>
    <row r="25" spans="1:12" ht="14.1" customHeight="1" x14ac:dyDescent="0.2">
      <c r="A25" s="4" t="s">
        <v>90</v>
      </c>
      <c r="B25" s="5" t="s">
        <v>12</v>
      </c>
      <c r="C25" s="5">
        <v>0</v>
      </c>
      <c r="D25" s="5">
        <f t="shared" si="0"/>
        <v>0</v>
      </c>
      <c r="E25" s="5"/>
      <c r="F25" s="5">
        <v>9</v>
      </c>
      <c r="G25" s="5">
        <f t="shared" si="1"/>
        <v>15.882352941176471</v>
      </c>
      <c r="H25" s="5" t="s">
        <v>13</v>
      </c>
      <c r="I25" s="5">
        <f t="shared" si="2"/>
        <v>15.882352941176471</v>
      </c>
      <c r="J25" s="5" t="s">
        <v>13</v>
      </c>
      <c r="K25" s="6" t="s">
        <v>12</v>
      </c>
      <c r="L25" s="6" t="s">
        <v>14</v>
      </c>
    </row>
    <row r="26" spans="1:12" ht="14.1" customHeight="1" x14ac:dyDescent="0.2">
      <c r="A26" s="4" t="s">
        <v>91</v>
      </c>
      <c r="B26" s="5" t="s">
        <v>12</v>
      </c>
      <c r="C26" s="5">
        <v>0.5</v>
      </c>
      <c r="D26" s="5">
        <f t="shared" si="0"/>
        <v>2.2435897435897441</v>
      </c>
      <c r="E26" s="5"/>
      <c r="F26" s="5">
        <v>7</v>
      </c>
      <c r="G26" s="5">
        <f t="shared" si="1"/>
        <v>12.352941176470587</v>
      </c>
      <c r="H26" s="5" t="s">
        <v>13</v>
      </c>
      <c r="I26" s="5">
        <f t="shared" si="2"/>
        <v>14.596530920060331</v>
      </c>
      <c r="J26" s="5" t="s">
        <v>13</v>
      </c>
      <c r="K26" s="6" t="s">
        <v>12</v>
      </c>
      <c r="L26" s="6" t="s">
        <v>14</v>
      </c>
    </row>
    <row r="27" spans="1:12" ht="14.1" customHeight="1" x14ac:dyDescent="0.2">
      <c r="A27" s="4" t="s">
        <v>92</v>
      </c>
      <c r="B27" s="5" t="s">
        <v>12</v>
      </c>
      <c r="C27" s="5">
        <v>0</v>
      </c>
      <c r="D27" s="5">
        <f t="shared" si="0"/>
        <v>0</v>
      </c>
      <c r="E27" s="5"/>
      <c r="F27" s="5">
        <v>8</v>
      </c>
      <c r="G27" s="5">
        <f t="shared" si="1"/>
        <v>14.117647058823529</v>
      </c>
      <c r="H27" s="5" t="s">
        <v>13</v>
      </c>
      <c r="I27" s="5">
        <f t="shared" si="2"/>
        <v>14.117647058823529</v>
      </c>
      <c r="J27" s="5" t="s">
        <v>13</v>
      </c>
      <c r="K27" s="6" t="s">
        <v>12</v>
      </c>
      <c r="L27" s="6" t="s">
        <v>14</v>
      </c>
    </row>
    <row r="28" spans="1:12" ht="14.1" customHeight="1" x14ac:dyDescent="0.2">
      <c r="A28" s="4" t="s">
        <v>93</v>
      </c>
      <c r="B28" s="5" t="s">
        <v>12</v>
      </c>
      <c r="C28" s="5">
        <v>0</v>
      </c>
      <c r="D28" s="5">
        <f t="shared" si="0"/>
        <v>0</v>
      </c>
      <c r="E28" s="5"/>
      <c r="F28" s="5">
        <v>7.5</v>
      </c>
      <c r="G28" s="5">
        <f t="shared" si="1"/>
        <v>13.235294117647058</v>
      </c>
      <c r="H28" s="5" t="s">
        <v>13</v>
      </c>
      <c r="I28" s="5">
        <f t="shared" si="2"/>
        <v>13.235294117647058</v>
      </c>
      <c r="J28" s="5" t="s">
        <v>13</v>
      </c>
      <c r="K28" s="6" t="s">
        <v>12</v>
      </c>
      <c r="L28" s="6" t="s">
        <v>14</v>
      </c>
    </row>
    <row r="29" spans="1:12" ht="14.1" customHeight="1" x14ac:dyDescent="0.2">
      <c r="A29" s="4" t="s">
        <v>94</v>
      </c>
      <c r="B29" s="5" t="s">
        <v>12</v>
      </c>
      <c r="C29" s="5">
        <v>0</v>
      </c>
      <c r="D29" s="5">
        <f t="shared" si="0"/>
        <v>0</v>
      </c>
      <c r="E29" s="5"/>
      <c r="F29" s="5">
        <v>7.5</v>
      </c>
      <c r="G29" s="5">
        <f t="shared" si="1"/>
        <v>13.235294117647058</v>
      </c>
      <c r="H29" s="5" t="s">
        <v>13</v>
      </c>
      <c r="I29" s="5">
        <f t="shared" si="2"/>
        <v>13.235294117647058</v>
      </c>
      <c r="J29" s="5" t="s">
        <v>13</v>
      </c>
      <c r="K29" s="6" t="s">
        <v>12</v>
      </c>
      <c r="L29" s="6" t="s">
        <v>17</v>
      </c>
    </row>
    <row r="30" spans="1:12" ht="14.1" customHeight="1" x14ac:dyDescent="0.2">
      <c r="A30" s="4" t="s">
        <v>95</v>
      </c>
      <c r="B30" s="5" t="s">
        <v>12</v>
      </c>
      <c r="C30" s="5">
        <v>2</v>
      </c>
      <c r="D30" s="5">
        <f t="shared" si="0"/>
        <v>8.9743589743589762</v>
      </c>
      <c r="E30" s="5" t="s">
        <v>13</v>
      </c>
      <c r="F30" s="5">
        <v>2</v>
      </c>
      <c r="G30" s="5">
        <f t="shared" si="1"/>
        <v>3.5294117647058822</v>
      </c>
      <c r="H30" s="5"/>
      <c r="I30" s="5">
        <f t="shared" si="2"/>
        <v>12.503770739064858</v>
      </c>
      <c r="J30" s="6"/>
      <c r="K30" s="6" t="s">
        <v>36</v>
      </c>
      <c r="L30" s="6"/>
    </row>
    <row r="31" spans="1:12" ht="14.1" customHeight="1" x14ac:dyDescent="0.2">
      <c r="A31" s="4" t="s">
        <v>96</v>
      </c>
      <c r="B31" s="5" t="s">
        <v>12</v>
      </c>
      <c r="C31" s="5">
        <v>2</v>
      </c>
      <c r="D31" s="5">
        <f t="shared" si="0"/>
        <v>8.9743589743589762</v>
      </c>
      <c r="E31" s="5" t="s">
        <v>13</v>
      </c>
      <c r="F31" s="5">
        <v>2</v>
      </c>
      <c r="G31" s="5">
        <f t="shared" si="1"/>
        <v>3.5294117647058822</v>
      </c>
      <c r="H31" s="5"/>
      <c r="I31" s="5">
        <f t="shared" si="2"/>
        <v>12.503770739064858</v>
      </c>
      <c r="J31" s="6"/>
      <c r="K31" s="6" t="s">
        <v>36</v>
      </c>
      <c r="L31" s="6"/>
    </row>
    <row r="32" spans="1:12" ht="14.1" customHeight="1" x14ac:dyDescent="0.2">
      <c r="A32" s="4" t="s">
        <v>97</v>
      </c>
      <c r="B32" s="5" t="s">
        <v>12</v>
      </c>
      <c r="C32" s="5">
        <v>1.5</v>
      </c>
      <c r="D32" s="5">
        <f t="shared" si="0"/>
        <v>6.7307692307692308</v>
      </c>
      <c r="E32" s="5" t="s">
        <v>13</v>
      </c>
      <c r="F32" s="5">
        <v>2</v>
      </c>
      <c r="G32" s="5">
        <f t="shared" si="1"/>
        <v>3.5294117647058822</v>
      </c>
      <c r="H32" s="5"/>
      <c r="I32" s="5">
        <f t="shared" si="2"/>
        <v>10.260180995475114</v>
      </c>
      <c r="J32" s="6"/>
      <c r="K32" s="6" t="s">
        <v>36</v>
      </c>
      <c r="L32" s="6"/>
    </row>
    <row r="33" spans="1:12" ht="14.1" customHeight="1" x14ac:dyDescent="0.2">
      <c r="A33" s="4" t="s">
        <v>98</v>
      </c>
      <c r="B33" s="5" t="s">
        <v>12</v>
      </c>
      <c r="C33" s="5">
        <v>0</v>
      </c>
      <c r="D33" s="5">
        <f t="shared" si="0"/>
        <v>0</v>
      </c>
      <c r="E33" s="5"/>
      <c r="F33" s="5">
        <v>5.5</v>
      </c>
      <c r="G33" s="5">
        <f t="shared" si="1"/>
        <v>9.7058823529411775</v>
      </c>
      <c r="H33" s="5" t="s">
        <v>13</v>
      </c>
      <c r="I33" s="5">
        <f t="shared" si="2"/>
        <v>9.7058823529411775</v>
      </c>
      <c r="J33" s="6"/>
      <c r="K33" s="6" t="s">
        <v>36</v>
      </c>
      <c r="L33" s="6"/>
    </row>
    <row r="34" spans="1:12" ht="14.1" customHeight="1" x14ac:dyDescent="0.2">
      <c r="A34" s="4" t="s">
        <v>99</v>
      </c>
      <c r="B34" s="5" t="s">
        <v>12</v>
      </c>
      <c r="C34" s="5">
        <v>2</v>
      </c>
      <c r="D34" s="5">
        <f t="shared" ref="D34:D65" si="3">C34/MAX(C:C)*70</f>
        <v>8.9743589743589762</v>
      </c>
      <c r="E34" s="5" t="s">
        <v>13</v>
      </c>
      <c r="F34" s="5">
        <v>0</v>
      </c>
      <c r="G34" s="5">
        <f t="shared" ref="G34:G65" si="4">F34/MAX(F:F)*30</f>
        <v>0</v>
      </c>
      <c r="H34" s="5"/>
      <c r="I34" s="5">
        <f t="shared" si="2"/>
        <v>8.9743589743589762</v>
      </c>
      <c r="J34" s="6"/>
      <c r="K34" s="6" t="s">
        <v>36</v>
      </c>
      <c r="L34" s="6"/>
    </row>
    <row r="35" spans="1:12" ht="14.1" customHeight="1" x14ac:dyDescent="0.2">
      <c r="A35" s="4" t="s">
        <v>100</v>
      </c>
      <c r="B35" s="5" t="s">
        <v>12</v>
      </c>
      <c r="C35" s="5">
        <v>0</v>
      </c>
      <c r="D35" s="5">
        <f t="shared" si="3"/>
        <v>0</v>
      </c>
      <c r="E35" s="5"/>
      <c r="F35" s="5">
        <v>5</v>
      </c>
      <c r="G35" s="5">
        <f t="shared" si="4"/>
        <v>8.8235294117647065</v>
      </c>
      <c r="H35" s="5" t="s">
        <v>13</v>
      </c>
      <c r="I35" s="5">
        <f t="shared" si="2"/>
        <v>8.8235294117647065</v>
      </c>
      <c r="J35" s="6"/>
      <c r="K35" s="6" t="s">
        <v>36</v>
      </c>
      <c r="L35" s="6"/>
    </row>
    <row r="36" spans="1:12" ht="14.1" customHeight="1" x14ac:dyDescent="0.2">
      <c r="A36" s="4" t="s">
        <v>101</v>
      </c>
      <c r="B36" s="5" t="s">
        <v>12</v>
      </c>
      <c r="C36" s="5">
        <v>0</v>
      </c>
      <c r="D36" s="5">
        <f t="shared" si="3"/>
        <v>0</v>
      </c>
      <c r="E36" s="5"/>
      <c r="F36" s="5">
        <v>5</v>
      </c>
      <c r="G36" s="5">
        <f t="shared" si="4"/>
        <v>8.8235294117647065</v>
      </c>
      <c r="H36" s="5" t="s">
        <v>13</v>
      </c>
      <c r="I36" s="5">
        <f t="shared" si="2"/>
        <v>8.8235294117647065</v>
      </c>
      <c r="J36" s="6"/>
      <c r="K36" s="6" t="s">
        <v>36</v>
      </c>
      <c r="L36" s="6"/>
    </row>
    <row r="37" spans="1:12" ht="14.1" customHeight="1" x14ac:dyDescent="0.2">
      <c r="A37" s="4" t="s">
        <v>102</v>
      </c>
      <c r="B37" s="5" t="s">
        <v>12</v>
      </c>
      <c r="C37" s="5">
        <v>0</v>
      </c>
      <c r="D37" s="5">
        <f t="shared" si="3"/>
        <v>0</v>
      </c>
      <c r="E37" s="5"/>
      <c r="F37" s="5">
        <v>5</v>
      </c>
      <c r="G37" s="5">
        <f t="shared" si="4"/>
        <v>8.8235294117647065</v>
      </c>
      <c r="H37" s="5" t="s">
        <v>13</v>
      </c>
      <c r="I37" s="5">
        <f t="shared" si="2"/>
        <v>8.8235294117647065</v>
      </c>
      <c r="J37" s="6"/>
      <c r="K37" s="6" t="s">
        <v>36</v>
      </c>
      <c r="L37" s="6"/>
    </row>
    <row r="38" spans="1:12" ht="14.1" customHeight="1" x14ac:dyDescent="0.2">
      <c r="A38" s="4" t="s">
        <v>103</v>
      </c>
      <c r="B38" s="5" t="s">
        <v>12</v>
      </c>
      <c r="C38" s="5">
        <v>0</v>
      </c>
      <c r="D38" s="5">
        <f t="shared" si="3"/>
        <v>0</v>
      </c>
      <c r="E38" s="5"/>
      <c r="F38" s="5">
        <v>5</v>
      </c>
      <c r="G38" s="5">
        <f t="shared" si="4"/>
        <v>8.8235294117647065</v>
      </c>
      <c r="H38" s="5" t="s">
        <v>13</v>
      </c>
      <c r="I38" s="5">
        <f t="shared" si="2"/>
        <v>8.8235294117647065</v>
      </c>
      <c r="J38" s="6"/>
      <c r="K38" s="6" t="s">
        <v>36</v>
      </c>
      <c r="L38" s="6"/>
    </row>
    <row r="39" spans="1:12" ht="14.1" customHeight="1" x14ac:dyDescent="0.2">
      <c r="A39" s="4" t="s">
        <v>104</v>
      </c>
      <c r="B39" s="5" t="s">
        <v>12</v>
      </c>
      <c r="C39" s="5">
        <v>1</v>
      </c>
      <c r="D39" s="5">
        <f t="shared" si="3"/>
        <v>4.4871794871794881</v>
      </c>
      <c r="E39" s="5" t="s">
        <v>13</v>
      </c>
      <c r="F39" s="5">
        <v>2</v>
      </c>
      <c r="G39" s="5">
        <f t="shared" si="4"/>
        <v>3.5294117647058822</v>
      </c>
      <c r="H39" s="5"/>
      <c r="I39" s="5">
        <f t="shared" si="2"/>
        <v>8.0165912518853695</v>
      </c>
      <c r="J39" s="6"/>
      <c r="K39" s="6" t="s">
        <v>36</v>
      </c>
      <c r="L39" s="6"/>
    </row>
    <row r="40" spans="1:12" ht="14.1" customHeight="1" x14ac:dyDescent="0.2">
      <c r="A40" s="4" t="s">
        <v>105</v>
      </c>
      <c r="B40" s="5" t="s">
        <v>12</v>
      </c>
      <c r="C40" s="5">
        <v>0.6</v>
      </c>
      <c r="D40" s="5">
        <f t="shared" si="3"/>
        <v>2.6923076923076925</v>
      </c>
      <c r="E40" s="5" t="s">
        <v>13</v>
      </c>
      <c r="F40" s="5">
        <v>3</v>
      </c>
      <c r="G40" s="5">
        <f t="shared" si="4"/>
        <v>5.2941176470588243</v>
      </c>
      <c r="H40" s="5"/>
      <c r="I40" s="5">
        <f t="shared" si="2"/>
        <v>7.9864253393665168</v>
      </c>
      <c r="J40" s="6"/>
      <c r="K40" s="6" t="s">
        <v>36</v>
      </c>
      <c r="L40" s="6"/>
    </row>
    <row r="41" spans="1:12" ht="14.1" customHeight="1" x14ac:dyDescent="0.2">
      <c r="A41" s="4" t="s">
        <v>106</v>
      </c>
      <c r="B41" s="5" t="s">
        <v>12</v>
      </c>
      <c r="C41" s="5">
        <v>0.6</v>
      </c>
      <c r="D41" s="5">
        <f t="shared" si="3"/>
        <v>2.6923076923076925</v>
      </c>
      <c r="E41" s="5" t="s">
        <v>13</v>
      </c>
      <c r="F41" s="5">
        <v>3</v>
      </c>
      <c r="G41" s="5">
        <f t="shared" si="4"/>
        <v>5.2941176470588243</v>
      </c>
      <c r="H41" s="5"/>
      <c r="I41" s="5">
        <f t="shared" si="2"/>
        <v>7.9864253393665168</v>
      </c>
      <c r="J41" s="6"/>
      <c r="K41" s="6" t="s">
        <v>36</v>
      </c>
      <c r="L41" s="6"/>
    </row>
    <row r="42" spans="1:12" ht="14.1" customHeight="1" x14ac:dyDescent="0.2">
      <c r="A42" s="4" t="s">
        <v>107</v>
      </c>
      <c r="B42" s="5" t="s">
        <v>12</v>
      </c>
      <c r="C42" s="5">
        <v>0</v>
      </c>
      <c r="D42" s="5">
        <f t="shared" si="3"/>
        <v>0</v>
      </c>
      <c r="E42" s="5"/>
      <c r="F42" s="5">
        <v>4</v>
      </c>
      <c r="G42" s="5">
        <f t="shared" si="4"/>
        <v>7.0588235294117645</v>
      </c>
      <c r="H42" s="5" t="s">
        <v>13</v>
      </c>
      <c r="I42" s="5">
        <f t="shared" si="2"/>
        <v>7.0588235294117645</v>
      </c>
      <c r="J42" s="6"/>
      <c r="K42" s="6" t="s">
        <v>36</v>
      </c>
      <c r="L42" s="6"/>
    </row>
    <row r="43" spans="1:12" ht="14.1" customHeight="1" x14ac:dyDescent="0.2">
      <c r="A43" s="4" t="s">
        <v>108</v>
      </c>
      <c r="B43" s="5" t="s">
        <v>12</v>
      </c>
      <c r="C43" s="5">
        <v>0</v>
      </c>
      <c r="D43" s="5">
        <f t="shared" si="3"/>
        <v>0</v>
      </c>
      <c r="E43" s="5"/>
      <c r="F43" s="5">
        <v>4</v>
      </c>
      <c r="G43" s="5">
        <f t="shared" si="4"/>
        <v>7.0588235294117645</v>
      </c>
      <c r="H43" s="5" t="s">
        <v>13</v>
      </c>
      <c r="I43" s="5">
        <f t="shared" si="2"/>
        <v>7.0588235294117645</v>
      </c>
      <c r="J43" s="6"/>
      <c r="K43" s="6" t="s">
        <v>36</v>
      </c>
      <c r="L43" s="6"/>
    </row>
    <row r="44" spans="1:12" ht="14.1" customHeight="1" x14ac:dyDescent="0.2">
      <c r="A44" s="4" t="s">
        <v>109</v>
      </c>
      <c r="B44" s="5" t="s">
        <v>12</v>
      </c>
      <c r="C44" s="5">
        <v>1.5</v>
      </c>
      <c r="D44" s="5">
        <f t="shared" si="3"/>
        <v>6.7307692307692308</v>
      </c>
      <c r="E44" s="5" t="s">
        <v>13</v>
      </c>
      <c r="F44" s="5">
        <v>0</v>
      </c>
      <c r="G44" s="5">
        <f t="shared" si="4"/>
        <v>0</v>
      </c>
      <c r="H44" s="5"/>
      <c r="I44" s="5">
        <f t="shared" si="2"/>
        <v>6.7307692307692308</v>
      </c>
      <c r="J44" s="6"/>
      <c r="K44" s="6" t="s">
        <v>36</v>
      </c>
      <c r="L44" s="6"/>
    </row>
    <row r="45" spans="1:12" ht="14.1" customHeight="1" x14ac:dyDescent="0.2">
      <c r="A45" s="4" t="s">
        <v>110</v>
      </c>
      <c r="B45" s="5" t="s">
        <v>12</v>
      </c>
      <c r="C45" s="5">
        <v>1.5</v>
      </c>
      <c r="D45" s="5">
        <f t="shared" si="3"/>
        <v>6.7307692307692308</v>
      </c>
      <c r="E45" s="5" t="s">
        <v>13</v>
      </c>
      <c r="F45" s="5">
        <v>0</v>
      </c>
      <c r="G45" s="5">
        <f t="shared" si="4"/>
        <v>0</v>
      </c>
      <c r="H45" s="5"/>
      <c r="I45" s="5">
        <f t="shared" si="2"/>
        <v>6.7307692307692308</v>
      </c>
      <c r="J45" s="6"/>
      <c r="K45" s="6" t="s">
        <v>36</v>
      </c>
      <c r="L45" s="6"/>
    </row>
    <row r="46" spans="1:12" ht="14.1" customHeight="1" x14ac:dyDescent="0.2">
      <c r="A46" s="4" t="s">
        <v>111</v>
      </c>
      <c r="B46" s="5" t="s">
        <v>12</v>
      </c>
      <c r="C46" s="5">
        <v>1</v>
      </c>
      <c r="D46" s="5">
        <f t="shared" si="3"/>
        <v>4.4871794871794881</v>
      </c>
      <c r="E46" s="5" t="s">
        <v>13</v>
      </c>
      <c r="F46" s="5">
        <v>0</v>
      </c>
      <c r="G46" s="5">
        <f t="shared" si="4"/>
        <v>0</v>
      </c>
      <c r="H46" s="5"/>
      <c r="I46" s="5">
        <f t="shared" si="2"/>
        <v>4.4871794871794881</v>
      </c>
      <c r="J46" s="6"/>
      <c r="K46" s="6" t="s">
        <v>36</v>
      </c>
      <c r="L46" s="6"/>
    </row>
    <row r="47" spans="1:12" ht="14.1" customHeight="1" x14ac:dyDescent="0.2">
      <c r="A47" s="4" t="s">
        <v>112</v>
      </c>
      <c r="B47" s="5" t="s">
        <v>12</v>
      </c>
      <c r="C47" s="5">
        <v>0.2</v>
      </c>
      <c r="D47" s="5">
        <f t="shared" si="3"/>
        <v>0.89743589743589758</v>
      </c>
      <c r="E47" s="5"/>
      <c r="F47" s="5">
        <v>2</v>
      </c>
      <c r="G47" s="5">
        <f t="shared" si="4"/>
        <v>3.5294117647058822</v>
      </c>
      <c r="H47" s="5"/>
      <c r="I47" s="5">
        <f t="shared" si="2"/>
        <v>4.42684766214178</v>
      </c>
      <c r="J47" s="6"/>
      <c r="K47" s="6" t="s">
        <v>36</v>
      </c>
      <c r="L47" s="6"/>
    </row>
    <row r="48" spans="1:12" ht="14.1" customHeight="1" x14ac:dyDescent="0.2">
      <c r="A48" s="4" t="s">
        <v>113</v>
      </c>
      <c r="B48" s="5" t="s">
        <v>12</v>
      </c>
      <c r="C48" s="5">
        <v>0.2</v>
      </c>
      <c r="D48" s="5">
        <f t="shared" si="3"/>
        <v>0.89743589743589758</v>
      </c>
      <c r="E48" s="5"/>
      <c r="F48" s="5">
        <v>2</v>
      </c>
      <c r="G48" s="5">
        <f t="shared" si="4"/>
        <v>3.5294117647058822</v>
      </c>
      <c r="H48" s="5"/>
      <c r="I48" s="5">
        <f t="shared" si="2"/>
        <v>4.42684766214178</v>
      </c>
      <c r="J48" s="6"/>
      <c r="K48" s="6" t="s">
        <v>36</v>
      </c>
      <c r="L48" s="6"/>
    </row>
    <row r="49" spans="1:12" ht="14.1" customHeight="1" x14ac:dyDescent="0.2">
      <c r="A49" s="4" t="s">
        <v>114</v>
      </c>
      <c r="B49" s="5" t="s">
        <v>12</v>
      </c>
      <c r="C49" s="5">
        <v>0</v>
      </c>
      <c r="D49" s="5">
        <f t="shared" si="3"/>
        <v>0</v>
      </c>
      <c r="E49" s="5"/>
      <c r="F49" s="5">
        <v>2</v>
      </c>
      <c r="G49" s="5">
        <f t="shared" si="4"/>
        <v>3.5294117647058822</v>
      </c>
      <c r="H49" s="5"/>
      <c r="I49" s="5">
        <f t="shared" si="2"/>
        <v>3.5294117647058822</v>
      </c>
      <c r="J49" s="6"/>
      <c r="K49" s="6" t="s">
        <v>36</v>
      </c>
      <c r="L49" s="6" t="s">
        <v>37</v>
      </c>
    </row>
    <row r="50" spans="1:12" ht="14.1" customHeight="1" x14ac:dyDescent="0.2">
      <c r="A50" s="4" t="s">
        <v>115</v>
      </c>
      <c r="B50" s="5" t="s">
        <v>12</v>
      </c>
      <c r="C50" s="5">
        <v>0</v>
      </c>
      <c r="D50" s="5">
        <f t="shared" si="3"/>
        <v>0</v>
      </c>
      <c r="E50" s="5"/>
      <c r="F50" s="5">
        <v>2</v>
      </c>
      <c r="G50" s="5">
        <f t="shared" si="4"/>
        <v>3.5294117647058822</v>
      </c>
      <c r="H50" s="5"/>
      <c r="I50" s="5">
        <f t="shared" si="2"/>
        <v>3.5294117647058822</v>
      </c>
      <c r="J50" s="6"/>
      <c r="K50" s="6" t="s">
        <v>36</v>
      </c>
      <c r="L50" s="6"/>
    </row>
    <row r="51" spans="1:12" ht="14.1" customHeight="1" x14ac:dyDescent="0.2">
      <c r="A51" s="4" t="s">
        <v>116</v>
      </c>
      <c r="B51" s="5" t="s">
        <v>12</v>
      </c>
      <c r="C51" s="5">
        <v>0</v>
      </c>
      <c r="D51" s="5">
        <f t="shared" si="3"/>
        <v>0</v>
      </c>
      <c r="E51" s="5"/>
      <c r="F51" s="5">
        <v>2</v>
      </c>
      <c r="G51" s="5">
        <f t="shared" si="4"/>
        <v>3.5294117647058822</v>
      </c>
      <c r="H51" s="5"/>
      <c r="I51" s="5">
        <f t="shared" si="2"/>
        <v>3.5294117647058822</v>
      </c>
      <c r="J51" s="6"/>
      <c r="K51" s="6" t="s">
        <v>36</v>
      </c>
      <c r="L51" s="6"/>
    </row>
    <row r="52" spans="1:12" ht="14.1" customHeight="1" x14ac:dyDescent="0.2">
      <c r="A52" s="4" t="s">
        <v>117</v>
      </c>
      <c r="B52" s="5" t="s">
        <v>12</v>
      </c>
      <c r="C52" s="5">
        <v>0</v>
      </c>
      <c r="D52" s="5">
        <f t="shared" si="3"/>
        <v>0</v>
      </c>
      <c r="E52" s="5"/>
      <c r="F52" s="5">
        <v>2</v>
      </c>
      <c r="G52" s="5">
        <f t="shared" si="4"/>
        <v>3.5294117647058822</v>
      </c>
      <c r="H52" s="5"/>
      <c r="I52" s="5">
        <f t="shared" si="2"/>
        <v>3.5294117647058822</v>
      </c>
      <c r="J52" s="6"/>
      <c r="K52" s="6" t="s">
        <v>36</v>
      </c>
      <c r="L52" s="6"/>
    </row>
    <row r="53" spans="1:12" ht="14.1" customHeight="1" x14ac:dyDescent="0.2">
      <c r="A53" s="4" t="s">
        <v>118</v>
      </c>
      <c r="B53" s="5" t="s">
        <v>12</v>
      </c>
      <c r="C53" s="5">
        <v>0</v>
      </c>
      <c r="D53" s="5">
        <f t="shared" si="3"/>
        <v>0</v>
      </c>
      <c r="E53" s="5"/>
      <c r="F53" s="5">
        <v>2</v>
      </c>
      <c r="G53" s="5">
        <f t="shared" si="4"/>
        <v>3.5294117647058822</v>
      </c>
      <c r="H53" s="5"/>
      <c r="I53" s="5">
        <f t="shared" si="2"/>
        <v>3.5294117647058822</v>
      </c>
      <c r="J53" s="6"/>
      <c r="K53" s="6" t="s">
        <v>36</v>
      </c>
      <c r="L53" s="6"/>
    </row>
    <row r="54" spans="1:12" ht="14.1" customHeight="1" x14ac:dyDescent="0.2">
      <c r="A54" s="4" t="s">
        <v>119</v>
      </c>
      <c r="B54" s="5" t="s">
        <v>12</v>
      </c>
      <c r="C54" s="5">
        <v>0.6</v>
      </c>
      <c r="D54" s="5">
        <f t="shared" si="3"/>
        <v>2.6923076923076925</v>
      </c>
      <c r="E54" s="5" t="s">
        <v>13</v>
      </c>
      <c r="F54" s="5">
        <v>0</v>
      </c>
      <c r="G54" s="5">
        <f t="shared" si="4"/>
        <v>0</v>
      </c>
      <c r="H54" s="5"/>
      <c r="I54" s="5">
        <f t="shared" si="2"/>
        <v>2.6923076923076925</v>
      </c>
      <c r="J54" s="6"/>
      <c r="K54" s="6" t="s">
        <v>36</v>
      </c>
      <c r="L54" s="6"/>
    </row>
    <row r="55" spans="1:12" ht="14.1" customHeight="1" x14ac:dyDescent="0.2">
      <c r="A55" s="4" t="s">
        <v>120</v>
      </c>
      <c r="B55" s="5" t="s">
        <v>12</v>
      </c>
      <c r="C55" s="5">
        <v>0.6</v>
      </c>
      <c r="D55" s="5">
        <f t="shared" si="3"/>
        <v>2.6923076923076925</v>
      </c>
      <c r="E55" s="5" t="s">
        <v>13</v>
      </c>
      <c r="F55" s="5">
        <v>0</v>
      </c>
      <c r="G55" s="5">
        <f t="shared" si="4"/>
        <v>0</v>
      </c>
      <c r="H55" s="5"/>
      <c r="I55" s="5">
        <f t="shared" si="2"/>
        <v>2.6923076923076925</v>
      </c>
      <c r="J55" s="6"/>
      <c r="K55" s="6" t="s">
        <v>36</v>
      </c>
      <c r="L55" s="6"/>
    </row>
    <row r="56" spans="1:12" ht="14.1" customHeight="1" x14ac:dyDescent="0.2">
      <c r="A56" s="4" t="s">
        <v>121</v>
      </c>
      <c r="B56" s="5" t="s">
        <v>12</v>
      </c>
      <c r="C56" s="5">
        <v>0</v>
      </c>
      <c r="D56" s="5">
        <f t="shared" si="3"/>
        <v>0</v>
      </c>
      <c r="E56" s="5"/>
      <c r="F56" s="5">
        <v>1.5</v>
      </c>
      <c r="G56" s="5">
        <f t="shared" si="4"/>
        <v>2.6470588235294121</v>
      </c>
      <c r="H56" s="5"/>
      <c r="I56" s="5">
        <f t="shared" si="2"/>
        <v>2.6470588235294121</v>
      </c>
      <c r="J56" s="6"/>
      <c r="K56" s="6" t="s">
        <v>36</v>
      </c>
      <c r="L56" s="6"/>
    </row>
    <row r="57" spans="1:12" ht="14.1" customHeight="1" x14ac:dyDescent="0.2">
      <c r="A57" s="4" t="s">
        <v>122</v>
      </c>
      <c r="B57" s="5" t="s">
        <v>12</v>
      </c>
      <c r="C57" s="5">
        <v>0</v>
      </c>
      <c r="D57" s="5">
        <f t="shared" si="3"/>
        <v>0</v>
      </c>
      <c r="E57" s="5"/>
      <c r="F57" s="5">
        <v>1.5</v>
      </c>
      <c r="G57" s="5">
        <f t="shared" si="4"/>
        <v>2.6470588235294121</v>
      </c>
      <c r="H57" s="5"/>
      <c r="I57" s="5">
        <f t="shared" si="2"/>
        <v>2.6470588235294121</v>
      </c>
      <c r="J57" s="6"/>
      <c r="K57" s="6" t="s">
        <v>36</v>
      </c>
      <c r="L57" s="6"/>
    </row>
    <row r="58" spans="1:12" ht="14.1" customHeight="1" x14ac:dyDescent="0.2">
      <c r="A58" s="4" t="s">
        <v>123</v>
      </c>
      <c r="B58" s="5" t="s">
        <v>12</v>
      </c>
      <c r="C58" s="5">
        <v>0.5</v>
      </c>
      <c r="D58" s="5">
        <f t="shared" si="3"/>
        <v>2.2435897435897441</v>
      </c>
      <c r="E58" s="5"/>
      <c r="F58" s="5">
        <v>0</v>
      </c>
      <c r="G58" s="5">
        <f t="shared" si="4"/>
        <v>0</v>
      </c>
      <c r="H58" s="5"/>
      <c r="I58" s="5">
        <f t="shared" si="2"/>
        <v>2.2435897435897441</v>
      </c>
      <c r="J58" s="6"/>
      <c r="K58" s="6" t="s">
        <v>36</v>
      </c>
      <c r="L58" s="6"/>
    </row>
    <row r="59" spans="1:12" ht="14.1" customHeight="1" x14ac:dyDescent="0.2">
      <c r="A59" s="4" t="s">
        <v>124</v>
      </c>
      <c r="B59" s="5" t="s">
        <v>12</v>
      </c>
      <c r="C59" s="5">
        <v>0.5</v>
      </c>
      <c r="D59" s="5">
        <f t="shared" si="3"/>
        <v>2.2435897435897441</v>
      </c>
      <c r="E59" s="5"/>
      <c r="F59" s="5">
        <v>0</v>
      </c>
      <c r="G59" s="5">
        <f t="shared" si="4"/>
        <v>0</v>
      </c>
      <c r="H59" s="5"/>
      <c r="I59" s="5">
        <f t="shared" si="2"/>
        <v>2.2435897435897441</v>
      </c>
      <c r="J59" s="6"/>
      <c r="K59" s="6" t="s">
        <v>36</v>
      </c>
      <c r="L59" s="6"/>
    </row>
    <row r="60" spans="1:12" ht="14.1" customHeight="1" x14ac:dyDescent="0.2">
      <c r="A60" s="4" t="s">
        <v>125</v>
      </c>
      <c r="B60" s="5" t="s">
        <v>12</v>
      </c>
      <c r="C60" s="5">
        <v>0.5</v>
      </c>
      <c r="D60" s="5">
        <f t="shared" si="3"/>
        <v>2.2435897435897441</v>
      </c>
      <c r="E60" s="5"/>
      <c r="F60" s="5">
        <v>0</v>
      </c>
      <c r="G60" s="5">
        <f t="shared" si="4"/>
        <v>0</v>
      </c>
      <c r="H60" s="5"/>
      <c r="I60" s="5">
        <f t="shared" si="2"/>
        <v>2.2435897435897441</v>
      </c>
      <c r="J60" s="6"/>
      <c r="K60" s="6" t="s">
        <v>36</v>
      </c>
      <c r="L60" s="6"/>
    </row>
    <row r="61" spans="1:12" ht="14.1" customHeight="1" x14ac:dyDescent="0.2">
      <c r="A61" s="4" t="s">
        <v>126</v>
      </c>
      <c r="B61" s="5" t="s">
        <v>12</v>
      </c>
      <c r="C61" s="5">
        <v>0.5</v>
      </c>
      <c r="D61" s="5">
        <f t="shared" si="3"/>
        <v>2.2435897435897441</v>
      </c>
      <c r="E61" s="5"/>
      <c r="F61" s="5">
        <v>0</v>
      </c>
      <c r="G61" s="5">
        <f t="shared" si="4"/>
        <v>0</v>
      </c>
      <c r="H61" s="5"/>
      <c r="I61" s="5">
        <f t="shared" si="2"/>
        <v>2.2435897435897441</v>
      </c>
      <c r="J61" s="6"/>
      <c r="K61" s="6" t="s">
        <v>36</v>
      </c>
      <c r="L61" s="6"/>
    </row>
    <row r="62" spans="1:12" ht="14.1" customHeight="1" x14ac:dyDescent="0.2">
      <c r="A62" s="4" t="s">
        <v>127</v>
      </c>
      <c r="B62" s="5" t="s">
        <v>12</v>
      </c>
      <c r="C62" s="5">
        <v>0.2</v>
      </c>
      <c r="D62" s="5">
        <f t="shared" si="3"/>
        <v>0.89743589743589758</v>
      </c>
      <c r="E62" s="5"/>
      <c r="F62" s="5">
        <v>0</v>
      </c>
      <c r="G62" s="5">
        <f t="shared" si="4"/>
        <v>0</v>
      </c>
      <c r="H62" s="5"/>
      <c r="I62" s="5">
        <f t="shared" si="2"/>
        <v>0.89743589743589758</v>
      </c>
      <c r="J62" s="6"/>
      <c r="K62" s="6" t="s">
        <v>36</v>
      </c>
      <c r="L62" s="6"/>
    </row>
    <row r="63" spans="1:12" ht="14.1" customHeight="1" x14ac:dyDescent="0.2">
      <c r="A63" s="4" t="s">
        <v>128</v>
      </c>
      <c r="B63" s="5" t="s">
        <v>12</v>
      </c>
      <c r="C63" s="5">
        <v>0</v>
      </c>
      <c r="D63" s="5">
        <f t="shared" si="3"/>
        <v>0</v>
      </c>
      <c r="E63" s="5"/>
      <c r="F63" s="5">
        <v>0</v>
      </c>
      <c r="G63" s="5">
        <f t="shared" si="4"/>
        <v>0</v>
      </c>
      <c r="H63" s="5"/>
      <c r="I63" s="5">
        <f t="shared" si="2"/>
        <v>0</v>
      </c>
      <c r="J63" s="6"/>
      <c r="K63" s="6" t="s">
        <v>36</v>
      </c>
      <c r="L63" s="6" t="s">
        <v>20</v>
      </c>
    </row>
    <row r="64" spans="1:12" ht="14.1" customHeight="1" x14ac:dyDescent="0.2">
      <c r="A64" s="4" t="s">
        <v>129</v>
      </c>
      <c r="B64" s="5" t="s">
        <v>12</v>
      </c>
      <c r="C64" s="5">
        <v>0</v>
      </c>
      <c r="D64" s="5">
        <f t="shared" si="3"/>
        <v>0</v>
      </c>
      <c r="E64" s="5"/>
      <c r="F64" s="5">
        <v>0</v>
      </c>
      <c r="G64" s="5">
        <f t="shared" si="4"/>
        <v>0</v>
      </c>
      <c r="H64" s="5"/>
      <c r="I64" s="5">
        <f t="shared" si="2"/>
        <v>0</v>
      </c>
      <c r="J64" s="6"/>
      <c r="K64" s="6" t="s">
        <v>36</v>
      </c>
      <c r="L64" s="6"/>
    </row>
    <row r="65" spans="1:12" ht="14.1" customHeight="1" x14ac:dyDescent="0.2">
      <c r="A65" s="4" t="s">
        <v>130</v>
      </c>
      <c r="B65" s="5" t="s">
        <v>12</v>
      </c>
      <c r="C65" s="5">
        <v>0</v>
      </c>
      <c r="D65" s="5">
        <f t="shared" si="3"/>
        <v>0</v>
      </c>
      <c r="E65" s="5"/>
      <c r="F65" s="5">
        <v>0</v>
      </c>
      <c r="G65" s="5">
        <f t="shared" si="4"/>
        <v>0</v>
      </c>
      <c r="H65" s="5"/>
      <c r="I65" s="5">
        <f t="shared" si="2"/>
        <v>0</v>
      </c>
      <c r="J65" s="6"/>
      <c r="K65" s="6" t="s">
        <v>36</v>
      </c>
      <c r="L65" s="6"/>
    </row>
    <row r="66" spans="1:12" ht="14.1" customHeight="1" x14ac:dyDescent="0.2">
      <c r="A66" s="4" t="s">
        <v>131</v>
      </c>
      <c r="B66" s="5" t="s">
        <v>12</v>
      </c>
      <c r="C66" s="5">
        <v>0</v>
      </c>
      <c r="D66" s="5">
        <f t="shared" ref="D66:D72" si="5">C66/MAX(C:C)*70</f>
        <v>0</v>
      </c>
      <c r="E66" s="5"/>
      <c r="F66" s="5">
        <v>0</v>
      </c>
      <c r="G66" s="5">
        <f t="shared" ref="G66:G72" si="6">F66/MAX(F:F)*30</f>
        <v>0</v>
      </c>
      <c r="H66" s="5"/>
      <c r="I66" s="5">
        <f t="shared" ref="I66:I72" si="7">D66+G66</f>
        <v>0</v>
      </c>
      <c r="J66" s="6"/>
      <c r="K66" s="6" t="s">
        <v>36</v>
      </c>
      <c r="L66" s="6"/>
    </row>
    <row r="67" spans="1:12" ht="14.1" customHeight="1" x14ac:dyDescent="0.2">
      <c r="A67" s="4" t="s">
        <v>132</v>
      </c>
      <c r="B67" s="5" t="s">
        <v>12</v>
      </c>
      <c r="C67" s="5">
        <v>0</v>
      </c>
      <c r="D67" s="5">
        <f t="shared" si="5"/>
        <v>0</v>
      </c>
      <c r="E67" s="5"/>
      <c r="F67" s="5">
        <v>0</v>
      </c>
      <c r="G67" s="5">
        <f t="shared" si="6"/>
        <v>0</v>
      </c>
      <c r="H67" s="5"/>
      <c r="I67" s="5">
        <f t="shared" si="7"/>
        <v>0</v>
      </c>
      <c r="J67" s="6"/>
      <c r="K67" s="6" t="s">
        <v>36</v>
      </c>
      <c r="L67" s="6"/>
    </row>
    <row r="68" spans="1:12" ht="14.1" customHeight="1" x14ac:dyDescent="0.2">
      <c r="A68" s="4" t="s">
        <v>133</v>
      </c>
      <c r="B68" s="5" t="s">
        <v>12</v>
      </c>
      <c r="C68" s="5">
        <v>0</v>
      </c>
      <c r="D68" s="5">
        <f t="shared" si="5"/>
        <v>0</v>
      </c>
      <c r="E68" s="5"/>
      <c r="F68" s="5">
        <v>0</v>
      </c>
      <c r="G68" s="5">
        <f t="shared" si="6"/>
        <v>0</v>
      </c>
      <c r="H68" s="5"/>
      <c r="I68" s="5">
        <f t="shared" si="7"/>
        <v>0</v>
      </c>
      <c r="J68" s="6"/>
      <c r="K68" s="6" t="s">
        <v>36</v>
      </c>
      <c r="L68" s="6"/>
    </row>
    <row r="69" spans="1:12" ht="14.1" customHeight="1" x14ac:dyDescent="0.2">
      <c r="A69" s="4" t="s">
        <v>134</v>
      </c>
      <c r="B69" s="5" t="s">
        <v>12</v>
      </c>
      <c r="C69" s="5">
        <v>0</v>
      </c>
      <c r="D69" s="5">
        <f t="shared" si="5"/>
        <v>0</v>
      </c>
      <c r="E69" s="5"/>
      <c r="F69" s="5">
        <v>0</v>
      </c>
      <c r="G69" s="5">
        <f t="shared" si="6"/>
        <v>0</v>
      </c>
      <c r="H69" s="5"/>
      <c r="I69" s="5">
        <f t="shared" si="7"/>
        <v>0</v>
      </c>
      <c r="J69" s="6"/>
      <c r="K69" s="6" t="s">
        <v>36</v>
      </c>
      <c r="L69" s="6"/>
    </row>
    <row r="70" spans="1:12" ht="14.1" customHeight="1" x14ac:dyDescent="0.2">
      <c r="A70" s="4" t="s">
        <v>135</v>
      </c>
      <c r="B70" s="5" t="s">
        <v>12</v>
      </c>
      <c r="C70" s="5">
        <v>0</v>
      </c>
      <c r="D70" s="5">
        <f t="shared" si="5"/>
        <v>0</v>
      </c>
      <c r="E70" s="5"/>
      <c r="F70" s="5">
        <v>0</v>
      </c>
      <c r="G70" s="5">
        <f t="shared" si="6"/>
        <v>0</v>
      </c>
      <c r="H70" s="5"/>
      <c r="I70" s="5">
        <f t="shared" si="7"/>
        <v>0</v>
      </c>
      <c r="J70" s="6"/>
      <c r="K70" s="6" t="s">
        <v>36</v>
      </c>
      <c r="L70" s="6"/>
    </row>
    <row r="71" spans="1:12" ht="14.1" customHeight="1" x14ac:dyDescent="0.2">
      <c r="A71" s="4" t="s">
        <v>136</v>
      </c>
      <c r="B71" s="5" t="s">
        <v>12</v>
      </c>
      <c r="C71" s="5">
        <v>0</v>
      </c>
      <c r="D71" s="5">
        <f t="shared" si="5"/>
        <v>0</v>
      </c>
      <c r="E71" s="5"/>
      <c r="F71" s="5">
        <v>0</v>
      </c>
      <c r="G71" s="5">
        <f t="shared" si="6"/>
        <v>0</v>
      </c>
      <c r="H71" s="5"/>
      <c r="I71" s="5">
        <f t="shared" si="7"/>
        <v>0</v>
      </c>
      <c r="J71" s="6"/>
      <c r="K71" s="6" t="s">
        <v>36</v>
      </c>
      <c r="L71" s="6" t="s">
        <v>20</v>
      </c>
    </row>
    <row r="72" spans="1:12" ht="14.1" customHeight="1" x14ac:dyDescent="0.2">
      <c r="A72" s="4" t="s">
        <v>137</v>
      </c>
      <c r="B72" s="5" t="s">
        <v>12</v>
      </c>
      <c r="C72" s="5">
        <v>0</v>
      </c>
      <c r="D72" s="5">
        <f t="shared" si="5"/>
        <v>0</v>
      </c>
      <c r="E72" s="5"/>
      <c r="F72" s="5">
        <v>0</v>
      </c>
      <c r="G72" s="5">
        <f t="shared" si="6"/>
        <v>0</v>
      </c>
      <c r="H72" s="5"/>
      <c r="I72" s="5">
        <f t="shared" si="7"/>
        <v>0</v>
      </c>
      <c r="J72" s="6"/>
      <c r="K72" s="6" t="s">
        <v>36</v>
      </c>
      <c r="L72" s="6"/>
    </row>
  </sheetData>
  <sortState ref="A2:L72">
    <sortCondition descending="1" ref="I2:I72"/>
  </sortState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杨熠</dc:creator>
  <cp:lastModifiedBy>sunyoubo</cp:lastModifiedBy>
  <dcterms:created xsi:type="dcterms:W3CDTF">2015-06-05T18:19:00Z</dcterms:created>
  <dcterms:modified xsi:type="dcterms:W3CDTF">2025-09-30T03:03:54Z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37A937FCDFB343A3A23A3EC3DFE3656D_13</vt:lpwstr>
  </property>
  <property fmtid="{D5CDD505-2E9C-101B-9397-08002B2CF9AE}" pid="3" name="KSOProductBuildVer">
    <vt:lpwstr>2052-12.1.0.20784</vt:lpwstr>
  </property>
</Properties>
</file>