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youbo\Desktop\2025年评奖评优\【研究生评奖评优4号】关于生仪学院2024-2025学年研究生综合素质评价结果和研究生荣誉结果的公示\9.29晚上综合素质结果\综合素质评价结果\"/>
    </mc:Choice>
  </mc:AlternateContent>
  <xr:revisionPtr revIDLastSave="0" documentId="13_ncr:1_{7FCB9728-6AA7-4397-928E-22DECDE12CA9}" xr6:coauthVersionLast="36" xr6:coauthVersionMax="36" xr10:uidLastSave="{00000000-0000-0000-0000-000000000000}"/>
  <bookViews>
    <workbookView xWindow="0" yWindow="0" windowWidth="30720" windowHeight="13380" activeTab="1" xr2:uid="{00000000-000D-0000-FFFF-FFFF00000000}"/>
  </bookViews>
  <sheets>
    <sheet name="博士" sheetId="1" r:id="rId1"/>
    <sheet name="硕士" sheetId="2" r:id="rId2"/>
  </sheets>
  <definedNames>
    <definedName name="_xlnm._FilterDatabase" localSheetId="0" hidden="1">博士!$A$1:$L$46</definedName>
    <definedName name="_xlnm._FilterDatabase" localSheetId="1" hidden="1">硕士!$A$1:$L$34</definedName>
  </definedNames>
  <calcPr calcId="179021"/>
</workbook>
</file>

<file path=xl/calcChain.xml><?xml version="1.0" encoding="utf-8"?>
<calcChain xmlns="http://schemas.openxmlformats.org/spreadsheetml/2006/main">
  <c r="G34" i="2" l="1"/>
  <c r="D34" i="2"/>
  <c r="I34" i="2" s="1"/>
  <c r="G33" i="2"/>
  <c r="D33" i="2"/>
  <c r="I33" i="2" s="1"/>
  <c r="G32" i="2"/>
  <c r="I32" i="2" s="1"/>
  <c r="D32" i="2"/>
  <c r="G31" i="2"/>
  <c r="I31" i="2" s="1"/>
  <c r="D31" i="2"/>
  <c r="G30" i="2"/>
  <c r="D30" i="2"/>
  <c r="I30" i="2" s="1"/>
  <c r="I29" i="2"/>
  <c r="G29" i="2"/>
  <c r="D29" i="2"/>
  <c r="I28" i="2"/>
  <c r="G28" i="2"/>
  <c r="D28" i="2"/>
  <c r="I27" i="2"/>
  <c r="G27" i="2"/>
  <c r="D27" i="2"/>
  <c r="G26" i="2"/>
  <c r="D26" i="2"/>
  <c r="I26" i="2" s="1"/>
  <c r="G25" i="2"/>
  <c r="D25" i="2"/>
  <c r="I25" i="2" s="1"/>
  <c r="G24" i="2"/>
  <c r="I24" i="2" s="1"/>
  <c r="D24" i="2"/>
  <c r="G23" i="2"/>
  <c r="I23" i="2" s="1"/>
  <c r="D23" i="2"/>
  <c r="G22" i="2"/>
  <c r="D22" i="2"/>
  <c r="I22" i="2" s="1"/>
  <c r="I21" i="2"/>
  <c r="G21" i="2"/>
  <c r="D21" i="2"/>
  <c r="I20" i="2"/>
  <c r="G20" i="2"/>
  <c r="D20" i="2"/>
  <c r="I19" i="2"/>
  <c r="G19" i="2"/>
  <c r="D19" i="2"/>
  <c r="G18" i="2"/>
  <c r="D18" i="2"/>
  <c r="I18" i="2" s="1"/>
  <c r="G17" i="2"/>
  <c r="D17" i="2"/>
  <c r="I17" i="2" s="1"/>
  <c r="G16" i="2"/>
  <c r="I16" i="2" s="1"/>
  <c r="D16" i="2"/>
  <c r="G15" i="2"/>
  <c r="I15" i="2" s="1"/>
  <c r="D15" i="2"/>
  <c r="G14" i="2"/>
  <c r="D14" i="2"/>
  <c r="I14" i="2" s="1"/>
  <c r="I13" i="2"/>
  <c r="G13" i="2"/>
  <c r="D13" i="2"/>
  <c r="I12" i="2"/>
  <c r="G12" i="2"/>
  <c r="D12" i="2"/>
  <c r="I11" i="2"/>
  <c r="G11" i="2"/>
  <c r="D11" i="2"/>
  <c r="G10" i="2"/>
  <c r="D10" i="2"/>
  <c r="I10" i="2" s="1"/>
  <c r="G9" i="2"/>
  <c r="D9" i="2"/>
  <c r="I9" i="2" s="1"/>
  <c r="G8" i="2"/>
  <c r="I8" i="2" s="1"/>
  <c r="D8" i="2"/>
  <c r="G7" i="2"/>
  <c r="I7" i="2" s="1"/>
  <c r="D7" i="2"/>
  <c r="G6" i="2"/>
  <c r="D6" i="2"/>
  <c r="I6" i="2" s="1"/>
  <c r="I5" i="2"/>
  <c r="G5" i="2"/>
  <c r="D5" i="2"/>
  <c r="I4" i="2"/>
  <c r="G4" i="2"/>
  <c r="D4" i="2"/>
  <c r="G3" i="2"/>
  <c r="D3" i="2"/>
  <c r="I3" i="2" s="1"/>
  <c r="G2" i="2"/>
  <c r="D2" i="2"/>
  <c r="I2" i="2" s="1"/>
  <c r="G46" i="1"/>
  <c r="D46" i="1"/>
  <c r="I46" i="1" s="1"/>
  <c r="G45" i="1"/>
  <c r="D45" i="1"/>
  <c r="I45" i="1" s="1"/>
  <c r="G44" i="1"/>
  <c r="D44" i="1"/>
  <c r="I44" i="1" s="1"/>
  <c r="G43" i="1"/>
  <c r="D43" i="1"/>
  <c r="I43" i="1" s="1"/>
  <c r="G42" i="1"/>
  <c r="I42" i="1" s="1"/>
  <c r="D42" i="1"/>
  <c r="G41" i="1"/>
  <c r="D41" i="1"/>
  <c r="I41" i="1" s="1"/>
  <c r="I40" i="1"/>
  <c r="G40" i="1"/>
  <c r="D40" i="1"/>
  <c r="G39" i="1"/>
  <c r="D39" i="1"/>
  <c r="I39" i="1" s="1"/>
  <c r="G38" i="1"/>
  <c r="D38" i="1"/>
  <c r="I38" i="1" s="1"/>
  <c r="I37" i="1"/>
  <c r="G37" i="1"/>
  <c r="D37" i="1"/>
  <c r="G36" i="1"/>
  <c r="D36" i="1"/>
  <c r="I36" i="1" s="1"/>
  <c r="G35" i="1"/>
  <c r="D35" i="1"/>
  <c r="I35" i="1" s="1"/>
  <c r="G34" i="1"/>
  <c r="I34" i="1" s="1"/>
  <c r="D34" i="1"/>
  <c r="G33" i="1"/>
  <c r="D33" i="1"/>
  <c r="I33" i="1" s="1"/>
  <c r="I32" i="1"/>
  <c r="G32" i="1"/>
  <c r="D32" i="1"/>
  <c r="G31" i="1"/>
  <c r="D31" i="1"/>
  <c r="I31" i="1" s="1"/>
  <c r="G30" i="1"/>
  <c r="D30" i="1"/>
  <c r="I30" i="1" s="1"/>
  <c r="I29" i="1"/>
  <c r="G29" i="1"/>
  <c r="D29" i="1"/>
  <c r="G28" i="1"/>
  <c r="D28" i="1"/>
  <c r="I28" i="1" s="1"/>
  <c r="G27" i="1"/>
  <c r="D27" i="1"/>
  <c r="I27" i="1" s="1"/>
  <c r="G26" i="1"/>
  <c r="I26" i="1" s="1"/>
  <c r="D26" i="1"/>
  <c r="G25" i="1"/>
  <c r="D25" i="1"/>
  <c r="I25" i="1" s="1"/>
  <c r="I24" i="1"/>
  <c r="G24" i="1"/>
  <c r="D24" i="1"/>
  <c r="G23" i="1"/>
  <c r="D23" i="1"/>
  <c r="I23" i="1" s="1"/>
  <c r="G22" i="1"/>
  <c r="D22" i="1"/>
  <c r="I22" i="1" s="1"/>
  <c r="I21" i="1"/>
  <c r="G21" i="1"/>
  <c r="D21" i="1"/>
  <c r="G20" i="1"/>
  <c r="D20" i="1"/>
  <c r="I20" i="1" s="1"/>
  <c r="G19" i="1"/>
  <c r="D19" i="1"/>
  <c r="I19" i="1" s="1"/>
  <c r="G18" i="1"/>
  <c r="I18" i="1" s="1"/>
  <c r="D18" i="1"/>
  <c r="G17" i="1"/>
  <c r="D17" i="1"/>
  <c r="I17" i="1" s="1"/>
  <c r="I16" i="1"/>
  <c r="G16" i="1"/>
  <c r="D16" i="1"/>
  <c r="G15" i="1"/>
  <c r="D15" i="1"/>
  <c r="I15" i="1" s="1"/>
  <c r="G14" i="1"/>
  <c r="D14" i="1"/>
  <c r="I14" i="1" s="1"/>
  <c r="I13" i="1"/>
  <c r="G13" i="1"/>
  <c r="D13" i="1"/>
  <c r="G12" i="1"/>
  <c r="D12" i="1"/>
  <c r="I12" i="1" s="1"/>
  <c r="G11" i="1"/>
  <c r="D11" i="1"/>
  <c r="I11" i="1" s="1"/>
  <c r="G10" i="1"/>
  <c r="I10" i="1" s="1"/>
  <c r="D10" i="1"/>
  <c r="G9" i="1"/>
  <c r="D9" i="1"/>
  <c r="I9" i="1" s="1"/>
  <c r="I8" i="1"/>
  <c r="G8" i="1"/>
  <c r="D8" i="1"/>
  <c r="I7" i="1"/>
  <c r="G7" i="1"/>
  <c r="D7" i="1"/>
  <c r="G6" i="1"/>
  <c r="D6" i="1"/>
  <c r="I6" i="1" s="1"/>
  <c r="I5" i="1"/>
  <c r="G5" i="1"/>
  <c r="D5" i="1"/>
  <c r="G4" i="1"/>
  <c r="D4" i="1"/>
  <c r="I4" i="1" s="1"/>
  <c r="G3" i="1"/>
  <c r="D3" i="1"/>
  <c r="I3" i="1" s="1"/>
  <c r="G2" i="1"/>
  <c r="I2" i="1" s="1"/>
  <c r="D2" i="1"/>
</calcChain>
</file>

<file path=xl/sharedStrings.xml><?xml version="1.0" encoding="utf-8"?>
<sst xmlns="http://schemas.openxmlformats.org/spreadsheetml/2006/main" count="394" uniqueCount="99">
  <si>
    <t>学号</t>
  </si>
  <si>
    <t>思想政治表现评级</t>
  </si>
  <si>
    <t>创新能力分数</t>
  </si>
  <si>
    <t>创新能力量化得分</t>
  </si>
  <si>
    <t>单项</t>
  </si>
  <si>
    <t>体美劳素养分数</t>
  </si>
  <si>
    <t>体美劳素养量化得分</t>
  </si>
  <si>
    <t>量化总分</t>
  </si>
  <si>
    <t>总分</t>
  </si>
  <si>
    <t>综合素质评价结果</t>
  </si>
  <si>
    <t>备注</t>
  </si>
  <si>
    <t>12415005</t>
  </si>
  <si>
    <t>优秀</t>
  </si>
  <si>
    <t>前40%</t>
  </si>
  <si>
    <t>优秀研究生</t>
  </si>
  <si>
    <t>12415006</t>
  </si>
  <si>
    <t>优秀研究生、五好研究生、优秀研究生干部</t>
  </si>
  <si>
    <t>12415021</t>
  </si>
  <si>
    <t>优秀研究生、优秀研究生干部</t>
  </si>
  <si>
    <t>12315026</t>
  </si>
  <si>
    <t>延期学生</t>
  </si>
  <si>
    <t>12215019</t>
  </si>
  <si>
    <t>12315042</t>
  </si>
  <si>
    <t>优秀研究生、五好研究生</t>
  </si>
  <si>
    <t>12415007</t>
  </si>
  <si>
    <t>12415003</t>
  </si>
  <si>
    <t>12515004</t>
  </si>
  <si>
    <t>12015055</t>
  </si>
  <si>
    <t>12215013</t>
  </si>
  <si>
    <t>12115040</t>
  </si>
  <si>
    <t>12315038</t>
  </si>
  <si>
    <t>12115025</t>
  </si>
  <si>
    <t>12015012</t>
  </si>
  <si>
    <t>11915029</t>
  </si>
  <si>
    <t>12315011</t>
  </si>
  <si>
    <t>12415032</t>
  </si>
  <si>
    <t>12415010</t>
  </si>
  <si>
    <t>合格</t>
  </si>
  <si>
    <t>12415013</t>
  </si>
  <si>
    <t>12315050</t>
  </si>
  <si>
    <t>12215020</t>
  </si>
  <si>
    <t>12415012</t>
  </si>
  <si>
    <t>12315035</t>
  </si>
  <si>
    <t>研究生单项荣誉</t>
  </si>
  <si>
    <t>12215014</t>
  </si>
  <si>
    <t>12415030</t>
  </si>
  <si>
    <t>12315005</t>
  </si>
  <si>
    <t>12315045</t>
  </si>
  <si>
    <t>12015057</t>
  </si>
  <si>
    <t>12415020</t>
  </si>
  <si>
    <t>12215041</t>
  </si>
  <si>
    <t>12515001</t>
  </si>
  <si>
    <t>12115016</t>
  </si>
  <si>
    <t>12315012</t>
  </si>
  <si>
    <t>12315034</t>
  </si>
  <si>
    <t>12415029</t>
  </si>
  <si>
    <t>12415011</t>
  </si>
  <si>
    <t>12415049</t>
  </si>
  <si>
    <t>11915025</t>
  </si>
  <si>
    <t>12015056</t>
  </si>
  <si>
    <t>12115026</t>
  </si>
  <si>
    <t>12115019</t>
  </si>
  <si>
    <t>12315004</t>
  </si>
  <si>
    <t>12315006</t>
  </si>
  <si>
    <t>12515028</t>
  </si>
  <si>
    <t>22415055</t>
  </si>
  <si>
    <t>22315003</t>
  </si>
  <si>
    <t>22315009</t>
  </si>
  <si>
    <t>22315027</t>
  </si>
  <si>
    <t>22315025</t>
  </si>
  <si>
    <t>22415062</t>
  </si>
  <si>
    <t>22315012</t>
  </si>
  <si>
    <t>22415044</t>
  </si>
  <si>
    <t>22415007</t>
  </si>
  <si>
    <t>22415005</t>
  </si>
  <si>
    <t>22315052</t>
  </si>
  <si>
    <t>22315069</t>
  </si>
  <si>
    <t>22415042</t>
  </si>
  <si>
    <t>22315086</t>
  </si>
  <si>
    <t>22315068</t>
  </si>
  <si>
    <t>22315082</t>
  </si>
  <si>
    <t>22315074</t>
  </si>
  <si>
    <t>22415048</t>
  </si>
  <si>
    <t>22415009</t>
  </si>
  <si>
    <t>22415001</t>
  </si>
  <si>
    <t>22415010</t>
  </si>
  <si>
    <t>22415032</t>
  </si>
  <si>
    <t>22315017</t>
  </si>
  <si>
    <t>22415077</t>
  </si>
  <si>
    <t>22315024</t>
  </si>
  <si>
    <t>22315070</t>
  </si>
  <si>
    <t>22415011</t>
  </si>
  <si>
    <t>22315004</t>
  </si>
  <si>
    <t>22315006</t>
  </si>
  <si>
    <t>22315072</t>
  </si>
  <si>
    <t>22315005</t>
  </si>
  <si>
    <t>22315013</t>
  </si>
  <si>
    <t>22415075</t>
  </si>
  <si>
    <t>优秀研究生、优秀研究生干部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</si>
</sst>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6"/>
  <sheetViews>
    <sheetView workbookViewId="0">
      <selection activeCell="K22" sqref="K22"/>
    </sheetView>
  </sheetViews>
  <sheetFormatPr defaultColWidth="9" defaultRowHeight="14.25" x14ac:dyDescent="0.2"/>
  <cols>
    <col min="1" max="3" width="14.625" customWidth="1"/>
    <col min="4" max="4" width="13.75" customWidth="1"/>
    <col min="6" max="6" width="12.375" customWidth="1"/>
    <col min="7" max="7" width="17.875" customWidth="1"/>
    <col min="9" max="9" width="12.875"/>
    <col min="11" max="12" width="46.25" customWidth="1"/>
  </cols>
  <sheetData>
    <row r="1" spans="1:12" ht="14.1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4</v>
      </c>
      <c r="I1" s="2" t="s">
        <v>7</v>
      </c>
      <c r="J1" s="6" t="s">
        <v>8</v>
      </c>
      <c r="K1" s="6" t="s">
        <v>9</v>
      </c>
      <c r="L1" s="6" t="s">
        <v>10</v>
      </c>
    </row>
    <row r="2" spans="1:12" ht="14.1" customHeight="1" x14ac:dyDescent="0.2">
      <c r="A2" s="4" t="s">
        <v>11</v>
      </c>
      <c r="B2" s="5" t="s">
        <v>12</v>
      </c>
      <c r="C2" s="5">
        <v>80</v>
      </c>
      <c r="D2" s="5">
        <f t="shared" ref="D2:D46" si="0">C2/MAX(C:C)*70</f>
        <v>70</v>
      </c>
      <c r="E2" s="5" t="s">
        <v>13</v>
      </c>
      <c r="F2" s="5">
        <v>3.5</v>
      </c>
      <c r="G2" s="5">
        <f t="shared" ref="G2:G46" si="1">F2/MAX(F:F)*30</f>
        <v>7.2413793103448283</v>
      </c>
      <c r="H2" s="5" t="s">
        <v>13</v>
      </c>
      <c r="I2" s="5">
        <f t="shared" ref="I2:I46" si="2">D2+G2</f>
        <v>77.241379310344826</v>
      </c>
      <c r="J2" s="5" t="s">
        <v>13</v>
      </c>
      <c r="K2" s="6" t="s">
        <v>12</v>
      </c>
      <c r="L2" s="6" t="s">
        <v>14</v>
      </c>
    </row>
    <row r="3" spans="1:12" ht="14.1" customHeight="1" x14ac:dyDescent="0.2">
      <c r="A3" s="4" t="s">
        <v>15</v>
      </c>
      <c r="B3" s="5" t="s">
        <v>12</v>
      </c>
      <c r="C3" s="5">
        <v>53.5</v>
      </c>
      <c r="D3" s="5">
        <f t="shared" si="0"/>
        <v>46.8125</v>
      </c>
      <c r="E3" s="5" t="s">
        <v>13</v>
      </c>
      <c r="F3" s="5">
        <v>11</v>
      </c>
      <c r="G3" s="5">
        <f t="shared" si="1"/>
        <v>22.758620689655171</v>
      </c>
      <c r="H3" s="5" t="s">
        <v>13</v>
      </c>
      <c r="I3" s="5">
        <f t="shared" si="2"/>
        <v>69.571120689655174</v>
      </c>
      <c r="J3" s="5" t="s">
        <v>13</v>
      </c>
      <c r="K3" s="6" t="s">
        <v>12</v>
      </c>
      <c r="L3" s="6" t="s">
        <v>16</v>
      </c>
    </row>
    <row r="4" spans="1:12" ht="14.1" customHeight="1" x14ac:dyDescent="0.2">
      <c r="A4" s="4" t="s">
        <v>17</v>
      </c>
      <c r="B4" s="5" t="s">
        <v>12</v>
      </c>
      <c r="C4" s="5">
        <v>55.8</v>
      </c>
      <c r="D4" s="5">
        <f t="shared" si="0"/>
        <v>48.825000000000003</v>
      </c>
      <c r="E4" s="5" t="s">
        <v>13</v>
      </c>
      <c r="F4" s="5">
        <v>5.5</v>
      </c>
      <c r="G4" s="5">
        <f t="shared" si="1"/>
        <v>11.379310344827585</v>
      </c>
      <c r="H4" s="5" t="s">
        <v>13</v>
      </c>
      <c r="I4" s="5">
        <f t="shared" si="2"/>
        <v>60.20431034482759</v>
      </c>
      <c r="J4" s="5" t="s">
        <v>13</v>
      </c>
      <c r="K4" s="6" t="s">
        <v>12</v>
      </c>
      <c r="L4" s="6" t="s">
        <v>18</v>
      </c>
    </row>
    <row r="5" spans="1:12" ht="14.1" customHeight="1" x14ac:dyDescent="0.2">
      <c r="A5" s="4" t="s">
        <v>19</v>
      </c>
      <c r="B5" s="5" t="s">
        <v>12</v>
      </c>
      <c r="C5" s="5">
        <v>60.5</v>
      </c>
      <c r="D5" s="5">
        <f t="shared" si="0"/>
        <v>52.9375</v>
      </c>
      <c r="E5" s="5" t="s">
        <v>13</v>
      </c>
      <c r="F5" s="5">
        <v>2</v>
      </c>
      <c r="G5" s="5">
        <f t="shared" si="1"/>
        <v>4.1379310344827589</v>
      </c>
      <c r="H5" s="5"/>
      <c r="I5" s="5">
        <f t="shared" si="2"/>
        <v>57.075431034482762</v>
      </c>
      <c r="J5" s="5" t="s">
        <v>13</v>
      </c>
      <c r="K5" s="6" t="s">
        <v>12</v>
      </c>
      <c r="L5" s="6" t="s">
        <v>20</v>
      </c>
    </row>
    <row r="6" spans="1:12" ht="14.1" customHeight="1" x14ac:dyDescent="0.2">
      <c r="A6" s="4" t="s">
        <v>21</v>
      </c>
      <c r="B6" s="5" t="s">
        <v>12</v>
      </c>
      <c r="C6" s="5">
        <v>48.3</v>
      </c>
      <c r="D6" s="5">
        <f t="shared" si="0"/>
        <v>42.262500000000003</v>
      </c>
      <c r="E6" s="5" t="s">
        <v>13</v>
      </c>
      <c r="F6" s="5">
        <v>2.5</v>
      </c>
      <c r="G6" s="5">
        <f t="shared" si="1"/>
        <v>5.1724137931034484</v>
      </c>
      <c r="H6" s="5" t="s">
        <v>13</v>
      </c>
      <c r="I6" s="5">
        <f t="shared" si="2"/>
        <v>47.434913793103448</v>
      </c>
      <c r="J6" s="5" t="s">
        <v>13</v>
      </c>
      <c r="K6" s="6" t="s">
        <v>12</v>
      </c>
      <c r="L6" s="6" t="s">
        <v>14</v>
      </c>
    </row>
    <row r="7" spans="1:12" ht="14.1" customHeight="1" x14ac:dyDescent="0.2">
      <c r="A7" s="4" t="s">
        <v>22</v>
      </c>
      <c r="B7" s="5" t="s">
        <v>12</v>
      </c>
      <c r="C7" s="5">
        <v>13.1</v>
      </c>
      <c r="D7" s="5">
        <f t="shared" si="0"/>
        <v>11.4625</v>
      </c>
      <c r="E7" s="5" t="s">
        <v>13</v>
      </c>
      <c r="F7" s="5">
        <v>14.5</v>
      </c>
      <c r="G7" s="5">
        <f t="shared" si="1"/>
        <v>30</v>
      </c>
      <c r="H7" s="5" t="s">
        <v>13</v>
      </c>
      <c r="I7" s="5">
        <f t="shared" si="2"/>
        <v>41.462499999999999</v>
      </c>
      <c r="J7" s="5" t="s">
        <v>13</v>
      </c>
      <c r="K7" s="6" t="s">
        <v>12</v>
      </c>
      <c r="L7" s="6" t="s">
        <v>23</v>
      </c>
    </row>
    <row r="8" spans="1:12" ht="14.1" customHeight="1" x14ac:dyDescent="0.2">
      <c r="A8" s="4" t="s">
        <v>24</v>
      </c>
      <c r="B8" s="5" t="s">
        <v>12</v>
      </c>
      <c r="C8" s="5">
        <v>27</v>
      </c>
      <c r="D8" s="5">
        <f t="shared" si="0"/>
        <v>23.625</v>
      </c>
      <c r="E8" s="5" t="s">
        <v>13</v>
      </c>
      <c r="F8" s="5">
        <v>4</v>
      </c>
      <c r="G8" s="5">
        <f t="shared" si="1"/>
        <v>8.2758620689655178</v>
      </c>
      <c r="H8" s="5" t="s">
        <v>13</v>
      </c>
      <c r="I8" s="5">
        <f t="shared" si="2"/>
        <v>31.900862068965516</v>
      </c>
      <c r="J8" s="5" t="s">
        <v>13</v>
      </c>
      <c r="K8" s="6" t="s">
        <v>12</v>
      </c>
      <c r="L8" s="6" t="s">
        <v>18</v>
      </c>
    </row>
    <row r="9" spans="1:12" ht="14.1" customHeight="1" x14ac:dyDescent="0.2">
      <c r="A9" s="4" t="s">
        <v>25</v>
      </c>
      <c r="B9" s="5" t="s">
        <v>12</v>
      </c>
      <c r="C9" s="5">
        <v>24</v>
      </c>
      <c r="D9" s="5">
        <f t="shared" si="0"/>
        <v>21</v>
      </c>
      <c r="E9" s="5" t="s">
        <v>13</v>
      </c>
      <c r="F9" s="5">
        <v>3</v>
      </c>
      <c r="G9" s="5">
        <f t="shared" si="1"/>
        <v>6.2068965517241379</v>
      </c>
      <c r="H9" s="5" t="s">
        <v>13</v>
      </c>
      <c r="I9" s="5">
        <f t="shared" si="2"/>
        <v>27.206896551724139</v>
      </c>
      <c r="J9" s="5" t="s">
        <v>13</v>
      </c>
      <c r="K9" s="6" t="s">
        <v>12</v>
      </c>
      <c r="L9" s="6" t="s">
        <v>14</v>
      </c>
    </row>
    <row r="10" spans="1:12" ht="14.1" customHeight="1" x14ac:dyDescent="0.2">
      <c r="A10" s="4" t="s">
        <v>26</v>
      </c>
      <c r="B10" s="5" t="s">
        <v>12</v>
      </c>
      <c r="C10" s="5">
        <v>5</v>
      </c>
      <c r="D10" s="5">
        <f t="shared" si="0"/>
        <v>4.375</v>
      </c>
      <c r="E10" s="5"/>
      <c r="F10" s="5">
        <v>11</v>
      </c>
      <c r="G10" s="5">
        <f t="shared" si="1"/>
        <v>22.758620689655171</v>
      </c>
      <c r="H10" s="5" t="s">
        <v>13</v>
      </c>
      <c r="I10" s="5">
        <f t="shared" si="2"/>
        <v>27.133620689655171</v>
      </c>
      <c r="J10" s="5" t="s">
        <v>13</v>
      </c>
      <c r="K10" s="6" t="s">
        <v>12</v>
      </c>
      <c r="L10" s="6" t="s">
        <v>14</v>
      </c>
    </row>
    <row r="11" spans="1:12" ht="14.1" customHeight="1" x14ac:dyDescent="0.2">
      <c r="A11" s="4" t="s">
        <v>27</v>
      </c>
      <c r="B11" s="5" t="s">
        <v>12</v>
      </c>
      <c r="C11" s="5">
        <v>25.6</v>
      </c>
      <c r="D11" s="5">
        <f t="shared" si="0"/>
        <v>22.400000000000002</v>
      </c>
      <c r="E11" s="5" t="s">
        <v>13</v>
      </c>
      <c r="F11" s="5">
        <v>2</v>
      </c>
      <c r="G11" s="5">
        <f t="shared" si="1"/>
        <v>4.1379310344827589</v>
      </c>
      <c r="H11" s="5"/>
      <c r="I11" s="5">
        <f t="shared" si="2"/>
        <v>26.53793103448276</v>
      </c>
      <c r="J11" s="5" t="s">
        <v>13</v>
      </c>
      <c r="K11" s="6" t="s">
        <v>12</v>
      </c>
      <c r="L11" s="6" t="s">
        <v>20</v>
      </c>
    </row>
    <row r="12" spans="1:12" ht="14.1" customHeight="1" x14ac:dyDescent="0.2">
      <c r="A12" s="4" t="s">
        <v>28</v>
      </c>
      <c r="B12" s="5" t="s">
        <v>12</v>
      </c>
      <c r="C12" s="5">
        <v>25</v>
      </c>
      <c r="D12" s="5">
        <f t="shared" si="0"/>
        <v>21.875</v>
      </c>
      <c r="E12" s="5" t="s">
        <v>13</v>
      </c>
      <c r="F12" s="5">
        <v>2</v>
      </c>
      <c r="G12" s="5">
        <f t="shared" si="1"/>
        <v>4.1379310344827589</v>
      </c>
      <c r="H12" s="5"/>
      <c r="I12" s="5">
        <f t="shared" si="2"/>
        <v>26.012931034482758</v>
      </c>
      <c r="J12" s="5" t="s">
        <v>13</v>
      </c>
      <c r="K12" s="6" t="s">
        <v>12</v>
      </c>
      <c r="L12" s="6" t="s">
        <v>14</v>
      </c>
    </row>
    <row r="13" spans="1:12" ht="14.1" customHeight="1" x14ac:dyDescent="0.2">
      <c r="A13" s="4" t="s">
        <v>29</v>
      </c>
      <c r="B13" s="5" t="s">
        <v>12</v>
      </c>
      <c r="C13" s="5">
        <v>27</v>
      </c>
      <c r="D13" s="5">
        <f t="shared" si="0"/>
        <v>23.625</v>
      </c>
      <c r="E13" s="5" t="s">
        <v>13</v>
      </c>
      <c r="F13" s="5">
        <v>0</v>
      </c>
      <c r="G13" s="5">
        <f t="shared" si="1"/>
        <v>0</v>
      </c>
      <c r="H13" s="5"/>
      <c r="I13" s="5">
        <f t="shared" si="2"/>
        <v>23.625</v>
      </c>
      <c r="J13" s="5" t="s">
        <v>13</v>
      </c>
      <c r="K13" s="6" t="s">
        <v>12</v>
      </c>
      <c r="L13" s="6" t="s">
        <v>20</v>
      </c>
    </row>
    <row r="14" spans="1:12" ht="14.1" customHeight="1" x14ac:dyDescent="0.2">
      <c r="A14" s="4" t="s">
        <v>30</v>
      </c>
      <c r="B14" s="5" t="s">
        <v>12</v>
      </c>
      <c r="C14" s="5">
        <v>26</v>
      </c>
      <c r="D14" s="5">
        <f t="shared" si="0"/>
        <v>22.75</v>
      </c>
      <c r="E14" s="5" t="s">
        <v>13</v>
      </c>
      <c r="F14" s="5">
        <v>0</v>
      </c>
      <c r="G14" s="5">
        <f t="shared" si="1"/>
        <v>0</v>
      </c>
      <c r="H14" s="5"/>
      <c r="I14" s="5">
        <f t="shared" si="2"/>
        <v>22.75</v>
      </c>
      <c r="J14" s="5" t="s">
        <v>13</v>
      </c>
      <c r="K14" s="6" t="s">
        <v>12</v>
      </c>
      <c r="L14" s="6" t="s">
        <v>14</v>
      </c>
    </row>
    <row r="15" spans="1:12" ht="14.1" customHeight="1" x14ac:dyDescent="0.2">
      <c r="A15" s="4" t="s">
        <v>31</v>
      </c>
      <c r="B15" s="5" t="s">
        <v>12</v>
      </c>
      <c r="C15" s="5">
        <v>9.6999999999999993</v>
      </c>
      <c r="D15" s="5">
        <f t="shared" si="0"/>
        <v>8.4874999999999989</v>
      </c>
      <c r="E15" s="5" t="s">
        <v>13</v>
      </c>
      <c r="F15" s="5">
        <v>6.5</v>
      </c>
      <c r="G15" s="5">
        <f t="shared" si="1"/>
        <v>13.448275862068966</v>
      </c>
      <c r="H15" s="5" t="s">
        <v>13</v>
      </c>
      <c r="I15" s="5">
        <f t="shared" si="2"/>
        <v>21.935775862068965</v>
      </c>
      <c r="J15" s="5" t="s">
        <v>13</v>
      </c>
      <c r="K15" s="6" t="s">
        <v>12</v>
      </c>
      <c r="L15" s="6" t="s">
        <v>23</v>
      </c>
    </row>
    <row r="16" spans="1:12" ht="14.1" customHeight="1" x14ac:dyDescent="0.2">
      <c r="A16" s="4" t="s">
        <v>32</v>
      </c>
      <c r="B16" s="5" t="s">
        <v>12</v>
      </c>
      <c r="C16" s="5">
        <v>25</v>
      </c>
      <c r="D16" s="5">
        <f t="shared" si="0"/>
        <v>21.875</v>
      </c>
      <c r="E16" s="5" t="s">
        <v>13</v>
      </c>
      <c r="F16" s="5">
        <v>0</v>
      </c>
      <c r="G16" s="5">
        <f t="shared" si="1"/>
        <v>0</v>
      </c>
      <c r="H16" s="5"/>
      <c r="I16" s="5">
        <f t="shared" si="2"/>
        <v>21.875</v>
      </c>
      <c r="J16" s="5" t="s">
        <v>13</v>
      </c>
      <c r="K16" s="6" t="s">
        <v>12</v>
      </c>
      <c r="L16" s="6" t="s">
        <v>20</v>
      </c>
    </row>
    <row r="17" spans="1:12" ht="14.1" customHeight="1" x14ac:dyDescent="0.2">
      <c r="A17" s="4" t="s">
        <v>33</v>
      </c>
      <c r="B17" s="5" t="s">
        <v>12</v>
      </c>
      <c r="C17" s="5">
        <v>14</v>
      </c>
      <c r="D17" s="5">
        <f t="shared" si="0"/>
        <v>12.25</v>
      </c>
      <c r="E17" s="5" t="s">
        <v>13</v>
      </c>
      <c r="F17" s="5">
        <v>3.5</v>
      </c>
      <c r="G17" s="5">
        <f t="shared" si="1"/>
        <v>7.2413793103448283</v>
      </c>
      <c r="H17" s="5" t="s">
        <v>13</v>
      </c>
      <c r="I17" s="5">
        <f t="shared" si="2"/>
        <v>19.491379310344829</v>
      </c>
      <c r="J17" s="5" t="s">
        <v>13</v>
      </c>
      <c r="K17" s="6" t="s">
        <v>12</v>
      </c>
      <c r="L17" s="6" t="s">
        <v>20</v>
      </c>
    </row>
    <row r="18" spans="1:12" ht="14.1" customHeight="1" x14ac:dyDescent="0.2">
      <c r="A18" s="4" t="s">
        <v>34</v>
      </c>
      <c r="B18" s="5" t="s">
        <v>12</v>
      </c>
      <c r="C18" s="5">
        <v>17.5</v>
      </c>
      <c r="D18" s="5">
        <f t="shared" si="0"/>
        <v>15.3125</v>
      </c>
      <c r="E18" s="5" t="s">
        <v>13</v>
      </c>
      <c r="F18" s="5">
        <v>2</v>
      </c>
      <c r="G18" s="5">
        <f t="shared" si="1"/>
        <v>4.1379310344827589</v>
      </c>
      <c r="H18" s="5"/>
      <c r="I18" s="5">
        <f t="shared" si="2"/>
        <v>19.450431034482758</v>
      </c>
      <c r="J18" s="5" t="s">
        <v>13</v>
      </c>
      <c r="K18" s="6" t="s">
        <v>12</v>
      </c>
      <c r="L18" s="6" t="s">
        <v>14</v>
      </c>
    </row>
    <row r="19" spans="1:12" ht="14.1" customHeight="1" x14ac:dyDescent="0.2">
      <c r="A19" s="4" t="s">
        <v>35</v>
      </c>
      <c r="B19" s="5" t="s">
        <v>12</v>
      </c>
      <c r="C19" s="5">
        <v>1</v>
      </c>
      <c r="D19" s="5">
        <f t="shared" si="0"/>
        <v>0.875</v>
      </c>
      <c r="E19" s="5"/>
      <c r="F19" s="5">
        <v>8</v>
      </c>
      <c r="G19" s="5">
        <f t="shared" si="1"/>
        <v>16.551724137931036</v>
      </c>
      <c r="H19" s="5" t="s">
        <v>13</v>
      </c>
      <c r="I19" s="5">
        <f t="shared" si="2"/>
        <v>17.426724137931036</v>
      </c>
      <c r="J19" s="5" t="s">
        <v>13</v>
      </c>
      <c r="K19" s="6" t="s">
        <v>12</v>
      </c>
      <c r="L19" s="6" t="s">
        <v>14</v>
      </c>
    </row>
    <row r="20" spans="1:12" ht="14.1" customHeight="1" x14ac:dyDescent="0.2">
      <c r="A20" s="4" t="s">
        <v>36</v>
      </c>
      <c r="B20" s="5" t="s">
        <v>12</v>
      </c>
      <c r="C20" s="5">
        <v>1</v>
      </c>
      <c r="D20" s="5">
        <f t="shared" si="0"/>
        <v>0.875</v>
      </c>
      <c r="E20" s="5"/>
      <c r="F20" s="5">
        <v>7.5</v>
      </c>
      <c r="G20" s="5">
        <f t="shared" si="1"/>
        <v>15.517241379310345</v>
      </c>
      <c r="H20" s="5" t="s">
        <v>13</v>
      </c>
      <c r="I20" s="5">
        <f t="shared" si="2"/>
        <v>16.392241379310345</v>
      </c>
      <c r="J20" s="6"/>
      <c r="K20" s="6" t="s">
        <v>37</v>
      </c>
      <c r="L20" s="6"/>
    </row>
    <row r="21" spans="1:12" ht="14.1" customHeight="1" x14ac:dyDescent="0.2">
      <c r="A21" s="4" t="s">
        <v>38</v>
      </c>
      <c r="B21" s="5" t="s">
        <v>12</v>
      </c>
      <c r="C21" s="5">
        <v>0</v>
      </c>
      <c r="D21" s="5">
        <f t="shared" si="0"/>
        <v>0</v>
      </c>
      <c r="E21" s="5"/>
      <c r="F21" s="5">
        <v>7</v>
      </c>
      <c r="G21" s="5">
        <f t="shared" si="1"/>
        <v>14.482758620689657</v>
      </c>
      <c r="H21" s="5" t="s">
        <v>13</v>
      </c>
      <c r="I21" s="5">
        <f t="shared" si="2"/>
        <v>14.482758620689657</v>
      </c>
      <c r="J21" s="6"/>
      <c r="K21" s="6" t="s">
        <v>37</v>
      </c>
      <c r="L21" s="6"/>
    </row>
    <row r="22" spans="1:12" ht="14.1" customHeight="1" x14ac:dyDescent="0.2">
      <c r="A22" s="4" t="s">
        <v>39</v>
      </c>
      <c r="B22" s="5" t="s">
        <v>12</v>
      </c>
      <c r="C22" s="5">
        <v>5.6</v>
      </c>
      <c r="D22" s="5">
        <f t="shared" si="0"/>
        <v>4.8999999999999995</v>
      </c>
      <c r="E22" s="5"/>
      <c r="F22" s="5">
        <v>4.5</v>
      </c>
      <c r="G22" s="5">
        <f t="shared" si="1"/>
        <v>9.3103448275862064</v>
      </c>
      <c r="H22" s="5" t="s">
        <v>13</v>
      </c>
      <c r="I22" s="5">
        <f t="shared" si="2"/>
        <v>14.210344827586205</v>
      </c>
      <c r="J22" s="6"/>
      <c r="K22" s="6" t="s">
        <v>37</v>
      </c>
      <c r="L22" s="6"/>
    </row>
    <row r="23" spans="1:12" ht="14.1" customHeight="1" x14ac:dyDescent="0.2">
      <c r="A23" s="4" t="s">
        <v>40</v>
      </c>
      <c r="B23" s="5" t="s">
        <v>12</v>
      </c>
      <c r="C23" s="5">
        <v>9.1</v>
      </c>
      <c r="D23" s="5">
        <f t="shared" si="0"/>
        <v>7.9624999999999995</v>
      </c>
      <c r="E23" s="5" t="s">
        <v>13</v>
      </c>
      <c r="F23" s="5">
        <v>2</v>
      </c>
      <c r="G23" s="5">
        <f t="shared" si="1"/>
        <v>4.1379310344827589</v>
      </c>
      <c r="H23" s="5"/>
      <c r="I23" s="5">
        <f t="shared" si="2"/>
        <v>12.100431034482758</v>
      </c>
      <c r="J23" s="6"/>
      <c r="K23" s="6" t="s">
        <v>37</v>
      </c>
      <c r="L23" s="6"/>
    </row>
    <row r="24" spans="1:12" ht="14.1" customHeight="1" x14ac:dyDescent="0.2">
      <c r="A24" s="4" t="s">
        <v>41</v>
      </c>
      <c r="B24" s="5" t="s">
        <v>12</v>
      </c>
      <c r="C24" s="5">
        <v>8</v>
      </c>
      <c r="D24" s="5">
        <f t="shared" si="0"/>
        <v>7</v>
      </c>
      <c r="E24" s="5"/>
      <c r="F24" s="5">
        <v>2</v>
      </c>
      <c r="G24" s="5">
        <f t="shared" si="1"/>
        <v>4.1379310344827589</v>
      </c>
      <c r="H24" s="5"/>
      <c r="I24" s="5">
        <f t="shared" si="2"/>
        <v>11.137931034482758</v>
      </c>
      <c r="J24" s="6"/>
      <c r="K24" s="6" t="s">
        <v>37</v>
      </c>
      <c r="L24" s="6"/>
    </row>
    <row r="25" spans="1:12" ht="14.1" customHeight="1" x14ac:dyDescent="0.2">
      <c r="A25" s="4" t="s">
        <v>42</v>
      </c>
      <c r="B25" s="5" t="s">
        <v>12</v>
      </c>
      <c r="C25" s="5">
        <v>7.5</v>
      </c>
      <c r="D25" s="5">
        <f t="shared" si="0"/>
        <v>6.5625</v>
      </c>
      <c r="E25" s="5"/>
      <c r="F25" s="5">
        <v>2</v>
      </c>
      <c r="G25" s="5">
        <f t="shared" si="1"/>
        <v>4.1379310344827589</v>
      </c>
      <c r="H25" s="5"/>
      <c r="I25" s="5">
        <f t="shared" si="2"/>
        <v>10.700431034482758</v>
      </c>
      <c r="J25" s="6"/>
      <c r="K25" s="6" t="s">
        <v>37</v>
      </c>
      <c r="L25" s="6" t="s">
        <v>43</v>
      </c>
    </row>
    <row r="26" spans="1:12" ht="14.1" customHeight="1" x14ac:dyDescent="0.2">
      <c r="A26" s="4" t="s">
        <v>44</v>
      </c>
      <c r="B26" s="5" t="s">
        <v>12</v>
      </c>
      <c r="C26" s="5">
        <v>2.5</v>
      </c>
      <c r="D26" s="5">
        <f t="shared" si="0"/>
        <v>2.1875</v>
      </c>
      <c r="E26" s="5"/>
      <c r="F26" s="5">
        <v>3.5</v>
      </c>
      <c r="G26" s="5">
        <f t="shared" si="1"/>
        <v>7.2413793103448283</v>
      </c>
      <c r="H26" s="5" t="s">
        <v>13</v>
      </c>
      <c r="I26" s="5">
        <f t="shared" si="2"/>
        <v>9.4288793103448292</v>
      </c>
      <c r="J26" s="6"/>
      <c r="K26" s="6" t="s">
        <v>37</v>
      </c>
      <c r="L26" s="6"/>
    </row>
    <row r="27" spans="1:12" ht="14.1" customHeight="1" x14ac:dyDescent="0.2">
      <c r="A27" s="4" t="s">
        <v>45</v>
      </c>
      <c r="B27" s="5" t="s">
        <v>12</v>
      </c>
      <c r="C27" s="5">
        <v>5.5</v>
      </c>
      <c r="D27" s="5">
        <f t="shared" si="0"/>
        <v>4.8125</v>
      </c>
      <c r="E27" s="5"/>
      <c r="F27" s="5">
        <v>2</v>
      </c>
      <c r="G27" s="5">
        <f t="shared" si="1"/>
        <v>4.1379310344827589</v>
      </c>
      <c r="H27" s="5"/>
      <c r="I27" s="5">
        <f t="shared" si="2"/>
        <v>8.950431034482758</v>
      </c>
      <c r="J27" s="6"/>
      <c r="K27" s="6" t="s">
        <v>37</v>
      </c>
      <c r="L27" s="6"/>
    </row>
    <row r="28" spans="1:12" ht="14.1" customHeight="1" x14ac:dyDescent="0.2">
      <c r="A28" s="4" t="s">
        <v>46</v>
      </c>
      <c r="B28" s="5" t="s">
        <v>12</v>
      </c>
      <c r="C28" s="5">
        <v>10</v>
      </c>
      <c r="D28" s="5">
        <f t="shared" si="0"/>
        <v>8.75</v>
      </c>
      <c r="E28" s="5" t="s">
        <v>13</v>
      </c>
      <c r="F28" s="5">
        <v>0</v>
      </c>
      <c r="G28" s="5">
        <f t="shared" si="1"/>
        <v>0</v>
      </c>
      <c r="H28" s="5"/>
      <c r="I28" s="5">
        <f t="shared" si="2"/>
        <v>8.75</v>
      </c>
      <c r="J28" s="6"/>
      <c r="K28" s="6" t="s">
        <v>37</v>
      </c>
      <c r="L28" s="6" t="s">
        <v>20</v>
      </c>
    </row>
    <row r="29" spans="1:12" ht="14.1" customHeight="1" x14ac:dyDescent="0.2">
      <c r="A29" s="4" t="s">
        <v>47</v>
      </c>
      <c r="B29" s="5" t="s">
        <v>12</v>
      </c>
      <c r="C29" s="5">
        <v>4</v>
      </c>
      <c r="D29" s="5">
        <f t="shared" si="0"/>
        <v>3.5</v>
      </c>
      <c r="E29" s="5"/>
      <c r="F29" s="5">
        <v>2.5</v>
      </c>
      <c r="G29" s="5">
        <f t="shared" si="1"/>
        <v>5.1724137931034484</v>
      </c>
      <c r="H29" s="5" t="s">
        <v>13</v>
      </c>
      <c r="I29" s="5">
        <f t="shared" si="2"/>
        <v>8.6724137931034484</v>
      </c>
      <c r="J29" s="6"/>
      <c r="K29" s="6" t="s">
        <v>37</v>
      </c>
      <c r="L29" s="6"/>
    </row>
    <row r="30" spans="1:12" ht="14.1" customHeight="1" x14ac:dyDescent="0.2">
      <c r="A30" s="4" t="s">
        <v>48</v>
      </c>
      <c r="B30" s="5" t="s">
        <v>12</v>
      </c>
      <c r="C30" s="5">
        <v>7.5</v>
      </c>
      <c r="D30" s="5">
        <f t="shared" si="0"/>
        <v>6.5625</v>
      </c>
      <c r="E30" s="5"/>
      <c r="F30" s="5">
        <v>0</v>
      </c>
      <c r="G30" s="5">
        <f t="shared" si="1"/>
        <v>0</v>
      </c>
      <c r="H30" s="5"/>
      <c r="I30" s="5">
        <f t="shared" si="2"/>
        <v>6.5625</v>
      </c>
      <c r="J30" s="6"/>
      <c r="K30" s="6" t="s">
        <v>37</v>
      </c>
      <c r="L30" s="6" t="s">
        <v>20</v>
      </c>
    </row>
    <row r="31" spans="1:12" ht="14.1" customHeight="1" x14ac:dyDescent="0.2">
      <c r="A31" s="4" t="s">
        <v>49</v>
      </c>
      <c r="B31" s="5" t="s">
        <v>12</v>
      </c>
      <c r="C31" s="5">
        <v>0</v>
      </c>
      <c r="D31" s="5">
        <f t="shared" si="0"/>
        <v>0</v>
      </c>
      <c r="E31" s="5"/>
      <c r="F31" s="5">
        <v>3</v>
      </c>
      <c r="G31" s="5">
        <f t="shared" si="1"/>
        <v>6.2068965517241379</v>
      </c>
      <c r="H31" s="5" t="s">
        <v>13</v>
      </c>
      <c r="I31" s="5">
        <f t="shared" si="2"/>
        <v>6.2068965517241379</v>
      </c>
      <c r="J31" s="6"/>
      <c r="K31" s="6" t="s">
        <v>37</v>
      </c>
      <c r="L31" s="6"/>
    </row>
    <row r="32" spans="1:12" ht="14.1" customHeight="1" x14ac:dyDescent="0.2">
      <c r="A32" s="4" t="s">
        <v>50</v>
      </c>
      <c r="B32" s="5" t="s">
        <v>12</v>
      </c>
      <c r="C32" s="5">
        <v>1</v>
      </c>
      <c r="D32" s="5">
        <f t="shared" si="0"/>
        <v>0.875</v>
      </c>
      <c r="E32" s="5"/>
      <c r="F32" s="5">
        <v>2.5</v>
      </c>
      <c r="G32" s="5">
        <f t="shared" si="1"/>
        <v>5.1724137931034484</v>
      </c>
      <c r="H32" s="5" t="s">
        <v>13</v>
      </c>
      <c r="I32" s="5">
        <f t="shared" si="2"/>
        <v>6.0474137931034484</v>
      </c>
      <c r="J32" s="6"/>
      <c r="K32" s="6" t="s">
        <v>37</v>
      </c>
      <c r="L32" s="6"/>
    </row>
    <row r="33" spans="1:12" ht="14.1" customHeight="1" x14ac:dyDescent="0.2">
      <c r="A33" s="4" t="s">
        <v>51</v>
      </c>
      <c r="B33" s="5" t="s">
        <v>12</v>
      </c>
      <c r="C33" s="5">
        <v>2</v>
      </c>
      <c r="D33" s="5">
        <f t="shared" si="0"/>
        <v>1.75</v>
      </c>
      <c r="E33" s="5"/>
      <c r="F33" s="5">
        <v>2</v>
      </c>
      <c r="G33" s="5">
        <f t="shared" si="1"/>
        <v>4.1379310344827589</v>
      </c>
      <c r="H33" s="5"/>
      <c r="I33" s="5">
        <f t="shared" si="2"/>
        <v>5.8879310344827589</v>
      </c>
      <c r="J33" s="6"/>
      <c r="K33" s="6" t="s">
        <v>37</v>
      </c>
      <c r="L33" s="6"/>
    </row>
    <row r="34" spans="1:12" ht="14.1" customHeight="1" x14ac:dyDescent="0.2">
      <c r="A34" s="4" t="s">
        <v>52</v>
      </c>
      <c r="B34" s="5" t="s">
        <v>12</v>
      </c>
      <c r="C34" s="5">
        <v>5</v>
      </c>
      <c r="D34" s="5">
        <f t="shared" si="0"/>
        <v>4.375</v>
      </c>
      <c r="E34" s="5"/>
      <c r="F34" s="5">
        <v>0</v>
      </c>
      <c r="G34" s="5">
        <f t="shared" si="1"/>
        <v>0</v>
      </c>
      <c r="H34" s="5"/>
      <c r="I34" s="5">
        <f t="shared" si="2"/>
        <v>4.375</v>
      </c>
      <c r="J34" s="6"/>
      <c r="K34" s="6" t="s">
        <v>37</v>
      </c>
      <c r="L34" s="6" t="s">
        <v>20</v>
      </c>
    </row>
    <row r="35" spans="1:12" ht="14.1" customHeight="1" x14ac:dyDescent="0.2">
      <c r="A35" s="4" t="s">
        <v>53</v>
      </c>
      <c r="B35" s="5" t="s">
        <v>12</v>
      </c>
      <c r="C35" s="5">
        <v>5</v>
      </c>
      <c r="D35" s="5">
        <f t="shared" si="0"/>
        <v>4.375</v>
      </c>
      <c r="E35" s="5"/>
      <c r="F35" s="5">
        <v>0</v>
      </c>
      <c r="G35" s="5">
        <f t="shared" si="1"/>
        <v>0</v>
      </c>
      <c r="H35" s="5"/>
      <c r="I35" s="5">
        <f t="shared" si="2"/>
        <v>4.375</v>
      </c>
      <c r="J35" s="6"/>
      <c r="K35" s="6" t="s">
        <v>37</v>
      </c>
      <c r="L35" s="6"/>
    </row>
    <row r="36" spans="1:12" ht="14.1" customHeight="1" x14ac:dyDescent="0.2">
      <c r="A36" s="4" t="s">
        <v>54</v>
      </c>
      <c r="B36" s="5" t="s">
        <v>12</v>
      </c>
      <c r="C36" s="5">
        <v>0</v>
      </c>
      <c r="D36" s="5">
        <f t="shared" si="0"/>
        <v>0</v>
      </c>
      <c r="E36" s="5"/>
      <c r="F36" s="5">
        <v>2</v>
      </c>
      <c r="G36" s="5">
        <f t="shared" si="1"/>
        <v>4.1379310344827589</v>
      </c>
      <c r="H36" s="5"/>
      <c r="I36" s="5">
        <f t="shared" si="2"/>
        <v>4.1379310344827589</v>
      </c>
      <c r="J36" s="6"/>
      <c r="K36" s="6" t="s">
        <v>37</v>
      </c>
      <c r="L36" s="6"/>
    </row>
    <row r="37" spans="1:12" ht="14.1" customHeight="1" x14ac:dyDescent="0.2">
      <c r="A37" s="4" t="s">
        <v>55</v>
      </c>
      <c r="B37" s="5" t="s">
        <v>12</v>
      </c>
      <c r="C37" s="5">
        <v>0</v>
      </c>
      <c r="D37" s="5">
        <f t="shared" si="0"/>
        <v>0</v>
      </c>
      <c r="E37" s="5"/>
      <c r="F37" s="5">
        <v>1.5</v>
      </c>
      <c r="G37" s="5">
        <f t="shared" si="1"/>
        <v>3.103448275862069</v>
      </c>
      <c r="H37" s="5"/>
      <c r="I37" s="5">
        <f t="shared" si="2"/>
        <v>3.103448275862069</v>
      </c>
      <c r="J37" s="6"/>
      <c r="K37" s="6" t="s">
        <v>37</v>
      </c>
      <c r="L37" s="6"/>
    </row>
    <row r="38" spans="1:12" ht="14.1" customHeight="1" x14ac:dyDescent="0.2">
      <c r="A38" s="4" t="s">
        <v>56</v>
      </c>
      <c r="B38" s="5" t="s">
        <v>12</v>
      </c>
      <c r="C38" s="5">
        <v>2</v>
      </c>
      <c r="D38" s="5">
        <f t="shared" si="0"/>
        <v>1.75</v>
      </c>
      <c r="E38" s="5"/>
      <c r="F38" s="5">
        <v>0</v>
      </c>
      <c r="G38" s="5">
        <f t="shared" si="1"/>
        <v>0</v>
      </c>
      <c r="H38" s="5"/>
      <c r="I38" s="5">
        <f t="shared" si="2"/>
        <v>1.75</v>
      </c>
      <c r="J38" s="6"/>
      <c r="K38" s="6" t="s">
        <v>37</v>
      </c>
      <c r="L38" s="6"/>
    </row>
    <row r="39" spans="1:12" ht="14.1" customHeight="1" x14ac:dyDescent="0.2">
      <c r="A39" s="4" t="s">
        <v>57</v>
      </c>
      <c r="B39" s="5" t="s">
        <v>12</v>
      </c>
      <c r="C39" s="5">
        <v>2</v>
      </c>
      <c r="D39" s="5">
        <f t="shared" si="0"/>
        <v>1.75</v>
      </c>
      <c r="E39" s="5"/>
      <c r="F39" s="5">
        <v>0</v>
      </c>
      <c r="G39" s="5">
        <f t="shared" si="1"/>
        <v>0</v>
      </c>
      <c r="H39" s="5"/>
      <c r="I39" s="5">
        <f t="shared" si="2"/>
        <v>1.75</v>
      </c>
      <c r="J39" s="6"/>
      <c r="K39" s="6" t="s">
        <v>37</v>
      </c>
      <c r="L39" s="6"/>
    </row>
    <row r="40" spans="1:12" ht="14.1" customHeight="1" x14ac:dyDescent="0.2">
      <c r="A40" s="4" t="s">
        <v>58</v>
      </c>
      <c r="B40" s="5" t="s">
        <v>12</v>
      </c>
      <c r="C40" s="5">
        <v>0</v>
      </c>
      <c r="D40" s="5">
        <f t="shared" si="0"/>
        <v>0</v>
      </c>
      <c r="E40" s="5"/>
      <c r="F40" s="5">
        <v>0</v>
      </c>
      <c r="G40" s="5">
        <f t="shared" si="1"/>
        <v>0</v>
      </c>
      <c r="H40" s="5"/>
      <c r="I40" s="5">
        <f t="shared" si="2"/>
        <v>0</v>
      </c>
      <c r="J40" s="6"/>
      <c r="K40" s="6" t="s">
        <v>37</v>
      </c>
      <c r="L40" s="6" t="s">
        <v>20</v>
      </c>
    </row>
    <row r="41" spans="1:12" ht="14.1" customHeight="1" x14ac:dyDescent="0.2">
      <c r="A41" s="4" t="s">
        <v>59</v>
      </c>
      <c r="B41" s="5" t="s">
        <v>12</v>
      </c>
      <c r="C41" s="5">
        <v>0</v>
      </c>
      <c r="D41" s="5">
        <f t="shared" si="0"/>
        <v>0</v>
      </c>
      <c r="E41" s="5"/>
      <c r="F41" s="5">
        <v>0</v>
      </c>
      <c r="G41" s="5">
        <f t="shared" si="1"/>
        <v>0</v>
      </c>
      <c r="H41" s="5"/>
      <c r="I41" s="5">
        <f t="shared" si="2"/>
        <v>0</v>
      </c>
      <c r="J41" s="6"/>
      <c r="K41" s="6" t="s">
        <v>37</v>
      </c>
      <c r="L41" s="6" t="s">
        <v>20</v>
      </c>
    </row>
    <row r="42" spans="1:12" ht="14.1" customHeight="1" x14ac:dyDescent="0.2">
      <c r="A42" s="4" t="s">
        <v>60</v>
      </c>
      <c r="B42" s="5" t="s">
        <v>12</v>
      </c>
      <c r="C42" s="5">
        <v>0</v>
      </c>
      <c r="D42" s="5">
        <f t="shared" si="0"/>
        <v>0</v>
      </c>
      <c r="E42" s="5"/>
      <c r="F42" s="5">
        <v>0</v>
      </c>
      <c r="G42" s="5">
        <f t="shared" si="1"/>
        <v>0</v>
      </c>
      <c r="H42" s="5"/>
      <c r="I42" s="5">
        <f t="shared" si="2"/>
        <v>0</v>
      </c>
      <c r="J42" s="6"/>
      <c r="K42" s="6" t="s">
        <v>37</v>
      </c>
      <c r="L42" s="6" t="s">
        <v>20</v>
      </c>
    </row>
    <row r="43" spans="1:12" ht="14.1" customHeight="1" x14ac:dyDescent="0.2">
      <c r="A43" s="4" t="s">
        <v>61</v>
      </c>
      <c r="B43" s="5" t="s">
        <v>12</v>
      </c>
      <c r="C43" s="5">
        <v>0</v>
      </c>
      <c r="D43" s="5">
        <f t="shared" si="0"/>
        <v>0</v>
      </c>
      <c r="E43" s="5"/>
      <c r="F43" s="5">
        <v>0</v>
      </c>
      <c r="G43" s="5">
        <f t="shared" si="1"/>
        <v>0</v>
      </c>
      <c r="H43" s="5"/>
      <c r="I43" s="5">
        <f t="shared" si="2"/>
        <v>0</v>
      </c>
      <c r="J43" s="6"/>
      <c r="K43" s="6" t="s">
        <v>37</v>
      </c>
      <c r="L43" s="6" t="s">
        <v>20</v>
      </c>
    </row>
    <row r="44" spans="1:12" ht="14.1" customHeight="1" x14ac:dyDescent="0.2">
      <c r="A44" s="4" t="s">
        <v>62</v>
      </c>
      <c r="B44" s="5" t="s">
        <v>12</v>
      </c>
      <c r="C44" s="5">
        <v>0</v>
      </c>
      <c r="D44" s="5">
        <f t="shared" si="0"/>
        <v>0</v>
      </c>
      <c r="E44" s="5"/>
      <c r="F44" s="5">
        <v>0</v>
      </c>
      <c r="G44" s="5">
        <f t="shared" si="1"/>
        <v>0</v>
      </c>
      <c r="H44" s="5"/>
      <c r="I44" s="5">
        <f t="shared" si="2"/>
        <v>0</v>
      </c>
      <c r="J44" s="6"/>
      <c r="K44" s="6" t="s">
        <v>37</v>
      </c>
      <c r="L44" s="6" t="s">
        <v>20</v>
      </c>
    </row>
    <row r="45" spans="1:12" ht="14.1" customHeight="1" x14ac:dyDescent="0.2">
      <c r="A45" s="4" t="s">
        <v>63</v>
      </c>
      <c r="B45" s="5" t="s">
        <v>12</v>
      </c>
      <c r="C45" s="5">
        <v>0</v>
      </c>
      <c r="D45" s="5">
        <f t="shared" si="0"/>
        <v>0</v>
      </c>
      <c r="E45" s="5"/>
      <c r="F45" s="5">
        <v>0</v>
      </c>
      <c r="G45" s="5">
        <f t="shared" si="1"/>
        <v>0</v>
      </c>
      <c r="H45" s="5"/>
      <c r="I45" s="5">
        <f t="shared" si="2"/>
        <v>0</v>
      </c>
      <c r="J45" s="6"/>
      <c r="K45" s="6" t="s">
        <v>37</v>
      </c>
      <c r="L45" s="6" t="s">
        <v>20</v>
      </c>
    </row>
    <row r="46" spans="1:12" ht="14.1" customHeight="1" x14ac:dyDescent="0.2">
      <c r="A46" s="4" t="s">
        <v>64</v>
      </c>
      <c r="B46" s="5" t="s">
        <v>12</v>
      </c>
      <c r="C46" s="5">
        <v>0</v>
      </c>
      <c r="D46" s="5">
        <f t="shared" si="0"/>
        <v>0</v>
      </c>
      <c r="E46" s="5"/>
      <c r="F46" s="5">
        <v>0</v>
      </c>
      <c r="G46" s="5">
        <f t="shared" si="1"/>
        <v>0</v>
      </c>
      <c r="H46" s="5"/>
      <c r="I46" s="5">
        <f t="shared" si="2"/>
        <v>0</v>
      </c>
      <c r="J46" s="6"/>
      <c r="K46" s="6" t="s">
        <v>37</v>
      </c>
      <c r="L46" s="6"/>
    </row>
  </sheetData>
  <sortState ref="A2:L46">
    <sortCondition descending="1" ref="I2:I46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34"/>
  <sheetViews>
    <sheetView tabSelected="1" workbookViewId="0">
      <selection activeCell="L18" sqref="L18"/>
    </sheetView>
  </sheetViews>
  <sheetFormatPr defaultColWidth="8.625" defaultRowHeight="14.25" x14ac:dyDescent="0.2"/>
  <cols>
    <col min="1" max="3" width="14.625" customWidth="1"/>
    <col min="4" max="4" width="15.625" customWidth="1"/>
    <col min="7" max="7" width="16.625" customWidth="1"/>
    <col min="9" max="9" width="12.625"/>
    <col min="11" max="11" width="40.5" customWidth="1"/>
    <col min="12" max="12" width="42.375" customWidth="1"/>
  </cols>
  <sheetData>
    <row r="1" spans="1:12" ht="14.1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4</v>
      </c>
      <c r="I1" s="2" t="s">
        <v>7</v>
      </c>
      <c r="J1" s="6" t="s">
        <v>8</v>
      </c>
      <c r="K1" s="6" t="s">
        <v>9</v>
      </c>
      <c r="L1" s="6" t="s">
        <v>10</v>
      </c>
    </row>
    <row r="2" spans="1:12" ht="14.1" customHeight="1" x14ac:dyDescent="0.2">
      <c r="A2" s="4" t="s">
        <v>65</v>
      </c>
      <c r="B2" s="5" t="s">
        <v>12</v>
      </c>
      <c r="C2" s="5">
        <v>37.5</v>
      </c>
      <c r="D2" s="5">
        <f t="shared" ref="D2:D34" si="0">C2/MAX(C:C)*70</f>
        <v>70</v>
      </c>
      <c r="E2" s="5" t="s">
        <v>13</v>
      </c>
      <c r="F2" s="5">
        <v>15</v>
      </c>
      <c r="G2" s="5">
        <f t="shared" ref="G2:G34" si="1">F2/MAX(F:F)*30</f>
        <v>14.285714285714285</v>
      </c>
      <c r="H2" s="5" t="s">
        <v>13</v>
      </c>
      <c r="I2" s="5">
        <f t="shared" ref="I2:I34" si="2">D2+G2</f>
        <v>84.285714285714278</v>
      </c>
      <c r="J2" s="5" t="s">
        <v>13</v>
      </c>
      <c r="K2" s="6" t="s">
        <v>12</v>
      </c>
      <c r="L2" s="6" t="s">
        <v>23</v>
      </c>
    </row>
    <row r="3" spans="1:12" ht="14.1" customHeight="1" x14ac:dyDescent="0.2">
      <c r="A3" s="4" t="s">
        <v>66</v>
      </c>
      <c r="B3" s="5" t="s">
        <v>12</v>
      </c>
      <c r="C3" s="5">
        <v>34.1</v>
      </c>
      <c r="D3" s="5">
        <f t="shared" si="0"/>
        <v>63.653333333333336</v>
      </c>
      <c r="E3" s="5" t="s">
        <v>13</v>
      </c>
      <c r="F3" s="5">
        <v>17.5</v>
      </c>
      <c r="G3" s="5">
        <f t="shared" si="1"/>
        <v>16.666666666666668</v>
      </c>
      <c r="H3" s="5" t="s">
        <v>13</v>
      </c>
      <c r="I3" s="5">
        <f t="shared" si="2"/>
        <v>80.320000000000007</v>
      </c>
      <c r="J3" s="5" t="s">
        <v>13</v>
      </c>
      <c r="K3" s="6" t="s">
        <v>12</v>
      </c>
      <c r="L3" s="6" t="s">
        <v>16</v>
      </c>
    </row>
    <row r="4" spans="1:12" ht="14.1" customHeight="1" x14ac:dyDescent="0.2">
      <c r="A4" s="4" t="s">
        <v>67</v>
      </c>
      <c r="B4" s="5" t="s">
        <v>12</v>
      </c>
      <c r="C4" s="5">
        <v>33</v>
      </c>
      <c r="D4" s="5">
        <f t="shared" si="0"/>
        <v>61.6</v>
      </c>
      <c r="E4" s="5" t="s">
        <v>13</v>
      </c>
      <c r="F4" s="5">
        <v>2</v>
      </c>
      <c r="G4" s="5">
        <f t="shared" si="1"/>
        <v>1.9047619047619047</v>
      </c>
      <c r="H4" s="5"/>
      <c r="I4" s="5">
        <f t="shared" si="2"/>
        <v>63.504761904761907</v>
      </c>
      <c r="J4" s="5" t="s">
        <v>13</v>
      </c>
      <c r="K4" s="6" t="s">
        <v>12</v>
      </c>
      <c r="L4" s="6" t="s">
        <v>14</v>
      </c>
    </row>
    <row r="5" spans="1:12" ht="14.1" customHeight="1" x14ac:dyDescent="0.2">
      <c r="A5" s="4" t="s">
        <v>68</v>
      </c>
      <c r="B5" s="5" t="s">
        <v>12</v>
      </c>
      <c r="C5" s="5">
        <v>22.7</v>
      </c>
      <c r="D5" s="5">
        <f t="shared" si="0"/>
        <v>42.373333333333328</v>
      </c>
      <c r="E5" s="5" t="s">
        <v>13</v>
      </c>
      <c r="F5" s="5">
        <v>18</v>
      </c>
      <c r="G5" s="5">
        <f t="shared" si="1"/>
        <v>17.142857142857142</v>
      </c>
      <c r="H5" s="5" t="s">
        <v>13</v>
      </c>
      <c r="I5" s="5">
        <f t="shared" si="2"/>
        <v>59.516190476190474</v>
      </c>
      <c r="J5" s="5" t="s">
        <v>13</v>
      </c>
      <c r="K5" s="6" t="s">
        <v>12</v>
      </c>
      <c r="L5" s="6" t="s">
        <v>16</v>
      </c>
    </row>
    <row r="6" spans="1:12" ht="14.1" customHeight="1" x14ac:dyDescent="0.2">
      <c r="A6" s="4" t="s">
        <v>69</v>
      </c>
      <c r="B6" s="5" t="s">
        <v>12</v>
      </c>
      <c r="C6" s="5">
        <v>11.3</v>
      </c>
      <c r="D6" s="5">
        <f t="shared" si="0"/>
        <v>21.093333333333334</v>
      </c>
      <c r="E6" s="5" t="s">
        <v>13</v>
      </c>
      <c r="F6" s="5">
        <v>31.5</v>
      </c>
      <c r="G6" s="5">
        <f t="shared" si="1"/>
        <v>30</v>
      </c>
      <c r="H6" s="5" t="s">
        <v>13</v>
      </c>
      <c r="I6" s="5">
        <f t="shared" si="2"/>
        <v>51.093333333333334</v>
      </c>
      <c r="J6" s="5" t="s">
        <v>13</v>
      </c>
      <c r="K6" s="6" t="s">
        <v>12</v>
      </c>
      <c r="L6" s="6" t="s">
        <v>14</v>
      </c>
    </row>
    <row r="7" spans="1:12" ht="14.1" customHeight="1" x14ac:dyDescent="0.2">
      <c r="A7" s="4" t="s">
        <v>70</v>
      </c>
      <c r="B7" s="5" t="s">
        <v>12</v>
      </c>
      <c r="C7" s="5">
        <v>18.7</v>
      </c>
      <c r="D7" s="5">
        <f t="shared" si="0"/>
        <v>34.906666666666666</v>
      </c>
      <c r="E7" s="5" t="s">
        <v>13</v>
      </c>
      <c r="F7" s="5">
        <v>6</v>
      </c>
      <c r="G7" s="5">
        <f t="shared" si="1"/>
        <v>5.7142857142857135</v>
      </c>
      <c r="H7" s="5" t="s">
        <v>13</v>
      </c>
      <c r="I7" s="5">
        <f t="shared" si="2"/>
        <v>40.620952380952382</v>
      </c>
      <c r="J7" s="5" t="s">
        <v>13</v>
      </c>
      <c r="K7" s="6" t="s">
        <v>12</v>
      </c>
      <c r="L7" s="6" t="s">
        <v>14</v>
      </c>
    </row>
    <row r="8" spans="1:12" ht="14.1" customHeight="1" x14ac:dyDescent="0.2">
      <c r="A8" s="4" t="s">
        <v>71</v>
      </c>
      <c r="B8" s="5" t="s">
        <v>12</v>
      </c>
      <c r="C8" s="5">
        <v>12.8</v>
      </c>
      <c r="D8" s="5">
        <f t="shared" si="0"/>
        <v>23.893333333333338</v>
      </c>
      <c r="E8" s="5" t="s">
        <v>13</v>
      </c>
      <c r="F8" s="5">
        <v>17</v>
      </c>
      <c r="G8" s="5">
        <f t="shared" si="1"/>
        <v>16.19047619047619</v>
      </c>
      <c r="H8" s="5" t="s">
        <v>13</v>
      </c>
      <c r="I8" s="5">
        <f t="shared" si="2"/>
        <v>40.083809523809528</v>
      </c>
      <c r="J8" s="5" t="s">
        <v>13</v>
      </c>
      <c r="K8" s="6" t="s">
        <v>12</v>
      </c>
      <c r="L8" s="6" t="s">
        <v>16</v>
      </c>
    </row>
    <row r="9" spans="1:12" ht="14.1" customHeight="1" x14ac:dyDescent="0.2">
      <c r="A9" s="4" t="s">
        <v>72</v>
      </c>
      <c r="B9" s="5" t="s">
        <v>12</v>
      </c>
      <c r="C9" s="5">
        <v>13.3</v>
      </c>
      <c r="D9" s="5">
        <f t="shared" si="0"/>
        <v>24.826666666666668</v>
      </c>
      <c r="E9" s="5" t="s">
        <v>13</v>
      </c>
      <c r="F9" s="5">
        <v>4.5</v>
      </c>
      <c r="G9" s="5">
        <f t="shared" si="1"/>
        <v>4.2857142857142856</v>
      </c>
      <c r="H9" s="5"/>
      <c r="I9" s="5">
        <f t="shared" si="2"/>
        <v>29.112380952380953</v>
      </c>
      <c r="J9" s="5" t="s">
        <v>13</v>
      </c>
      <c r="K9" s="6" t="s">
        <v>12</v>
      </c>
      <c r="L9" s="6" t="s">
        <v>18</v>
      </c>
    </row>
    <row r="10" spans="1:12" ht="14.1" customHeight="1" x14ac:dyDescent="0.2">
      <c r="A10" s="4" t="s">
        <v>73</v>
      </c>
      <c r="B10" s="5" t="s">
        <v>12</v>
      </c>
      <c r="C10" s="5">
        <v>4</v>
      </c>
      <c r="D10" s="5">
        <f t="shared" si="0"/>
        <v>7.4666666666666668</v>
      </c>
      <c r="E10" s="5"/>
      <c r="F10" s="5">
        <v>16</v>
      </c>
      <c r="G10" s="5">
        <f t="shared" si="1"/>
        <v>15.238095238095237</v>
      </c>
      <c r="H10" s="5" t="s">
        <v>13</v>
      </c>
      <c r="I10" s="5">
        <f t="shared" si="2"/>
        <v>22.704761904761902</v>
      </c>
      <c r="J10" s="5" t="s">
        <v>13</v>
      </c>
      <c r="K10" s="6" t="s">
        <v>12</v>
      </c>
      <c r="L10" s="7" t="s">
        <v>98</v>
      </c>
    </row>
    <row r="11" spans="1:12" ht="14.1" customHeight="1" x14ac:dyDescent="0.2">
      <c r="A11" s="4" t="s">
        <v>74</v>
      </c>
      <c r="B11" s="5" t="s">
        <v>12</v>
      </c>
      <c r="C11" s="5">
        <v>4.0999999999999996</v>
      </c>
      <c r="D11" s="5">
        <f t="shared" si="0"/>
        <v>7.6533333333333324</v>
      </c>
      <c r="E11" s="5"/>
      <c r="F11" s="5">
        <v>12</v>
      </c>
      <c r="G11" s="5">
        <f t="shared" si="1"/>
        <v>11.428571428571427</v>
      </c>
      <c r="H11" s="5" t="s">
        <v>13</v>
      </c>
      <c r="I11" s="5">
        <f t="shared" si="2"/>
        <v>19.081904761904759</v>
      </c>
      <c r="J11" s="5" t="s">
        <v>13</v>
      </c>
      <c r="K11" s="6" t="s">
        <v>12</v>
      </c>
      <c r="L11" s="6" t="s">
        <v>18</v>
      </c>
    </row>
    <row r="12" spans="1:12" ht="14.1" customHeight="1" x14ac:dyDescent="0.2">
      <c r="A12" s="4" t="s">
        <v>75</v>
      </c>
      <c r="B12" s="5" t="s">
        <v>12</v>
      </c>
      <c r="C12" s="5">
        <v>8</v>
      </c>
      <c r="D12" s="5">
        <f t="shared" si="0"/>
        <v>14.933333333333334</v>
      </c>
      <c r="E12" s="5" t="s">
        <v>13</v>
      </c>
      <c r="F12" s="5">
        <v>3</v>
      </c>
      <c r="G12" s="5">
        <f t="shared" si="1"/>
        <v>2.8571428571428568</v>
      </c>
      <c r="H12" s="5"/>
      <c r="I12" s="5">
        <f t="shared" si="2"/>
        <v>17.790476190476191</v>
      </c>
      <c r="J12" s="5" t="s">
        <v>13</v>
      </c>
      <c r="K12" s="6" t="s">
        <v>12</v>
      </c>
      <c r="L12" s="6" t="s">
        <v>14</v>
      </c>
    </row>
    <row r="13" spans="1:12" ht="14.1" customHeight="1" x14ac:dyDescent="0.2">
      <c r="A13" s="4" t="s">
        <v>76</v>
      </c>
      <c r="B13" s="5" t="s">
        <v>12</v>
      </c>
      <c r="C13" s="5">
        <v>6.6</v>
      </c>
      <c r="D13" s="5">
        <f t="shared" si="0"/>
        <v>12.319999999999999</v>
      </c>
      <c r="E13" s="5" t="s">
        <v>13</v>
      </c>
      <c r="F13" s="5">
        <v>4</v>
      </c>
      <c r="G13" s="5">
        <f t="shared" si="1"/>
        <v>3.8095238095238093</v>
      </c>
      <c r="H13" s="5"/>
      <c r="I13" s="5">
        <f t="shared" si="2"/>
        <v>16.129523809523807</v>
      </c>
      <c r="J13" s="5" t="s">
        <v>13</v>
      </c>
      <c r="K13" s="6" t="s">
        <v>12</v>
      </c>
      <c r="L13" s="6" t="s">
        <v>14</v>
      </c>
    </row>
    <row r="14" spans="1:12" ht="14.1" customHeight="1" x14ac:dyDescent="0.2">
      <c r="A14" s="4" t="s">
        <v>77</v>
      </c>
      <c r="B14" s="5" t="s">
        <v>12</v>
      </c>
      <c r="C14" s="5">
        <v>5.3</v>
      </c>
      <c r="D14" s="5">
        <f t="shared" si="0"/>
        <v>9.8933333333333344</v>
      </c>
      <c r="E14" s="5" t="s">
        <v>13</v>
      </c>
      <c r="F14" s="5">
        <v>5.5</v>
      </c>
      <c r="G14" s="5">
        <f t="shared" si="1"/>
        <v>5.2380952380952381</v>
      </c>
      <c r="H14" s="5" t="s">
        <v>13</v>
      </c>
      <c r="I14" s="5">
        <f t="shared" si="2"/>
        <v>15.131428571428572</v>
      </c>
      <c r="J14" s="5" t="s">
        <v>13</v>
      </c>
      <c r="K14" s="6" t="s">
        <v>12</v>
      </c>
      <c r="L14" s="6" t="s">
        <v>14</v>
      </c>
    </row>
    <row r="15" spans="1:12" ht="14.1" customHeight="1" x14ac:dyDescent="0.2">
      <c r="A15" s="4" t="s">
        <v>78</v>
      </c>
      <c r="B15" s="5" t="s">
        <v>12</v>
      </c>
      <c r="C15" s="5">
        <v>4</v>
      </c>
      <c r="D15" s="5">
        <f t="shared" si="0"/>
        <v>7.4666666666666668</v>
      </c>
      <c r="E15" s="5"/>
      <c r="F15" s="5">
        <v>6</v>
      </c>
      <c r="G15" s="5">
        <f t="shared" si="1"/>
        <v>5.7142857142857135</v>
      </c>
      <c r="H15" s="5" t="s">
        <v>13</v>
      </c>
      <c r="I15" s="5">
        <f t="shared" si="2"/>
        <v>13.18095238095238</v>
      </c>
      <c r="J15" s="6"/>
      <c r="K15" s="6" t="s">
        <v>37</v>
      </c>
      <c r="L15" s="6"/>
    </row>
    <row r="16" spans="1:12" ht="14.1" customHeight="1" x14ac:dyDescent="0.2">
      <c r="A16" s="4" t="s">
        <v>79</v>
      </c>
      <c r="B16" s="5" t="s">
        <v>12</v>
      </c>
      <c r="C16" s="5">
        <v>5</v>
      </c>
      <c r="D16" s="5">
        <f t="shared" si="0"/>
        <v>9.3333333333333339</v>
      </c>
      <c r="E16" s="5" t="s">
        <v>13</v>
      </c>
      <c r="F16" s="5">
        <v>2</v>
      </c>
      <c r="G16" s="5">
        <f t="shared" si="1"/>
        <v>1.9047619047619047</v>
      </c>
      <c r="H16" s="5"/>
      <c r="I16" s="5">
        <f t="shared" si="2"/>
        <v>11.238095238095239</v>
      </c>
      <c r="J16" s="6"/>
      <c r="K16" s="6" t="s">
        <v>37</v>
      </c>
      <c r="L16" s="6"/>
    </row>
    <row r="17" spans="1:12" ht="14.1" customHeight="1" x14ac:dyDescent="0.2">
      <c r="A17" s="4" t="s">
        <v>80</v>
      </c>
      <c r="B17" s="5" t="s">
        <v>12</v>
      </c>
      <c r="C17" s="5">
        <v>6</v>
      </c>
      <c r="D17" s="5">
        <f t="shared" si="0"/>
        <v>11.200000000000001</v>
      </c>
      <c r="E17" s="5" t="s">
        <v>13</v>
      </c>
      <c r="F17" s="5">
        <v>0</v>
      </c>
      <c r="G17" s="5">
        <f t="shared" si="1"/>
        <v>0</v>
      </c>
      <c r="H17" s="5"/>
      <c r="I17" s="5">
        <f t="shared" si="2"/>
        <v>11.200000000000001</v>
      </c>
      <c r="J17" s="6"/>
      <c r="K17" s="6" t="s">
        <v>37</v>
      </c>
      <c r="L17" s="6"/>
    </row>
    <row r="18" spans="1:12" ht="14.1" customHeight="1" x14ac:dyDescent="0.2">
      <c r="A18" s="4" t="s">
        <v>81</v>
      </c>
      <c r="B18" s="5" t="s">
        <v>12</v>
      </c>
      <c r="C18" s="5">
        <v>5</v>
      </c>
      <c r="D18" s="5">
        <f t="shared" si="0"/>
        <v>9.3333333333333339</v>
      </c>
      <c r="E18" s="5" t="s">
        <v>13</v>
      </c>
      <c r="F18" s="5">
        <v>0</v>
      </c>
      <c r="G18" s="5">
        <f t="shared" si="1"/>
        <v>0</v>
      </c>
      <c r="H18" s="5"/>
      <c r="I18" s="5">
        <f t="shared" si="2"/>
        <v>9.3333333333333339</v>
      </c>
      <c r="J18" s="6"/>
      <c r="K18" s="6" t="s">
        <v>37</v>
      </c>
      <c r="L18" s="6"/>
    </row>
    <row r="19" spans="1:12" ht="14.1" customHeight="1" x14ac:dyDescent="0.2">
      <c r="A19" s="4" t="s">
        <v>82</v>
      </c>
      <c r="B19" s="5" t="s">
        <v>12</v>
      </c>
      <c r="C19" s="5">
        <v>1</v>
      </c>
      <c r="D19" s="5">
        <f t="shared" si="0"/>
        <v>1.8666666666666667</v>
      </c>
      <c r="E19" s="5"/>
      <c r="F19" s="5">
        <v>7</v>
      </c>
      <c r="G19" s="5">
        <f t="shared" si="1"/>
        <v>6.6666666666666661</v>
      </c>
      <c r="H19" s="5" t="s">
        <v>13</v>
      </c>
      <c r="I19" s="5">
        <f t="shared" si="2"/>
        <v>8.5333333333333332</v>
      </c>
      <c r="J19" s="6"/>
      <c r="K19" s="6" t="s">
        <v>37</v>
      </c>
      <c r="L19" s="6"/>
    </row>
    <row r="20" spans="1:12" ht="14.1" customHeight="1" x14ac:dyDescent="0.2">
      <c r="A20" s="4" t="s">
        <v>83</v>
      </c>
      <c r="B20" s="5" t="s">
        <v>12</v>
      </c>
      <c r="C20" s="5">
        <v>1</v>
      </c>
      <c r="D20" s="5">
        <f t="shared" si="0"/>
        <v>1.8666666666666667</v>
      </c>
      <c r="E20" s="5"/>
      <c r="F20" s="5">
        <v>7</v>
      </c>
      <c r="G20" s="5">
        <f t="shared" si="1"/>
        <v>6.6666666666666661</v>
      </c>
      <c r="H20" s="5" t="s">
        <v>13</v>
      </c>
      <c r="I20" s="5">
        <f t="shared" si="2"/>
        <v>8.5333333333333332</v>
      </c>
      <c r="J20" s="6"/>
      <c r="K20" s="6" t="s">
        <v>37</v>
      </c>
      <c r="L20" s="6"/>
    </row>
    <row r="21" spans="1:12" ht="14.1" customHeight="1" x14ac:dyDescent="0.2">
      <c r="A21" s="4" t="s">
        <v>84</v>
      </c>
      <c r="B21" s="5" t="s">
        <v>12</v>
      </c>
      <c r="C21" s="5">
        <v>3.2</v>
      </c>
      <c r="D21" s="5">
        <f t="shared" si="0"/>
        <v>5.9733333333333345</v>
      </c>
      <c r="E21" s="5"/>
      <c r="F21" s="5">
        <v>2.5</v>
      </c>
      <c r="G21" s="5">
        <f t="shared" si="1"/>
        <v>2.3809523809523809</v>
      </c>
      <c r="H21" s="5"/>
      <c r="I21" s="5">
        <f t="shared" si="2"/>
        <v>8.3542857142857159</v>
      </c>
      <c r="J21" s="6"/>
      <c r="K21" s="6" t="s">
        <v>37</v>
      </c>
      <c r="L21" s="6"/>
    </row>
    <row r="22" spans="1:12" ht="14.1" customHeight="1" x14ac:dyDescent="0.2">
      <c r="A22" s="4" t="s">
        <v>85</v>
      </c>
      <c r="B22" s="5" t="s">
        <v>12</v>
      </c>
      <c r="C22" s="5">
        <v>2.6</v>
      </c>
      <c r="D22" s="5">
        <f t="shared" si="0"/>
        <v>4.8533333333333335</v>
      </c>
      <c r="E22" s="5"/>
      <c r="F22" s="5">
        <v>3.5</v>
      </c>
      <c r="G22" s="5">
        <f t="shared" si="1"/>
        <v>3.333333333333333</v>
      </c>
      <c r="H22" s="5"/>
      <c r="I22" s="5">
        <f t="shared" si="2"/>
        <v>8.1866666666666674</v>
      </c>
      <c r="J22" s="6"/>
      <c r="K22" s="6" t="s">
        <v>37</v>
      </c>
      <c r="L22" s="6"/>
    </row>
    <row r="23" spans="1:12" ht="14.1" customHeight="1" x14ac:dyDescent="0.2">
      <c r="A23" s="4" t="s">
        <v>86</v>
      </c>
      <c r="B23" s="5" t="s">
        <v>12</v>
      </c>
      <c r="C23" s="5">
        <v>0</v>
      </c>
      <c r="D23" s="5">
        <f t="shared" si="0"/>
        <v>0</v>
      </c>
      <c r="E23" s="5"/>
      <c r="F23" s="5">
        <v>8</v>
      </c>
      <c r="G23" s="5">
        <f t="shared" si="1"/>
        <v>7.6190476190476186</v>
      </c>
      <c r="H23" s="5" t="s">
        <v>13</v>
      </c>
      <c r="I23" s="5">
        <f t="shared" si="2"/>
        <v>7.6190476190476186</v>
      </c>
      <c r="J23" s="6"/>
      <c r="K23" s="6" t="s">
        <v>37</v>
      </c>
      <c r="L23" s="6"/>
    </row>
    <row r="24" spans="1:12" ht="14.1" customHeight="1" x14ac:dyDescent="0.2">
      <c r="A24" s="4" t="s">
        <v>87</v>
      </c>
      <c r="B24" s="5" t="s">
        <v>12</v>
      </c>
      <c r="C24" s="5">
        <v>2</v>
      </c>
      <c r="D24" s="5">
        <f t="shared" si="0"/>
        <v>3.7333333333333334</v>
      </c>
      <c r="E24" s="5"/>
      <c r="F24" s="5">
        <v>4</v>
      </c>
      <c r="G24" s="5">
        <f t="shared" si="1"/>
        <v>3.8095238095238093</v>
      </c>
      <c r="H24" s="5"/>
      <c r="I24" s="5">
        <f t="shared" si="2"/>
        <v>7.5428571428571427</v>
      </c>
      <c r="J24" s="6"/>
      <c r="K24" s="6" t="s">
        <v>37</v>
      </c>
      <c r="L24" s="6" t="s">
        <v>43</v>
      </c>
    </row>
    <row r="25" spans="1:12" ht="14.1" customHeight="1" x14ac:dyDescent="0.2">
      <c r="A25" s="4" t="s">
        <v>88</v>
      </c>
      <c r="B25" s="5" t="s">
        <v>12</v>
      </c>
      <c r="C25" s="5">
        <v>0.5</v>
      </c>
      <c r="D25" s="5">
        <f t="shared" si="0"/>
        <v>0.93333333333333335</v>
      </c>
      <c r="E25" s="5"/>
      <c r="F25" s="5">
        <v>3</v>
      </c>
      <c r="G25" s="5">
        <f t="shared" si="1"/>
        <v>2.8571428571428568</v>
      </c>
      <c r="H25" s="5"/>
      <c r="I25" s="5">
        <f t="shared" si="2"/>
        <v>3.7904761904761903</v>
      </c>
      <c r="J25" s="6"/>
      <c r="K25" s="6" t="s">
        <v>37</v>
      </c>
      <c r="L25" s="6"/>
    </row>
    <row r="26" spans="1:12" ht="14.1" customHeight="1" x14ac:dyDescent="0.2">
      <c r="A26" s="4" t="s">
        <v>89</v>
      </c>
      <c r="B26" s="5" t="s">
        <v>12</v>
      </c>
      <c r="C26" s="5">
        <v>2</v>
      </c>
      <c r="D26" s="5">
        <f t="shared" si="0"/>
        <v>3.7333333333333334</v>
      </c>
      <c r="E26" s="5"/>
      <c r="F26" s="5">
        <v>0</v>
      </c>
      <c r="G26" s="5">
        <f t="shared" si="1"/>
        <v>0</v>
      </c>
      <c r="H26" s="5"/>
      <c r="I26" s="5">
        <f t="shared" si="2"/>
        <v>3.7333333333333334</v>
      </c>
      <c r="J26" s="6"/>
      <c r="K26" s="6" t="s">
        <v>37</v>
      </c>
      <c r="L26" s="6"/>
    </row>
    <row r="27" spans="1:12" ht="14.1" customHeight="1" x14ac:dyDescent="0.2">
      <c r="A27" s="4" t="s">
        <v>90</v>
      </c>
      <c r="B27" s="5" t="s">
        <v>12</v>
      </c>
      <c r="C27" s="5">
        <v>0</v>
      </c>
      <c r="D27" s="5">
        <f t="shared" si="0"/>
        <v>0</v>
      </c>
      <c r="E27" s="5"/>
      <c r="F27" s="5">
        <v>2</v>
      </c>
      <c r="G27" s="5">
        <f t="shared" si="1"/>
        <v>1.9047619047619047</v>
      </c>
      <c r="H27" s="5"/>
      <c r="I27" s="5">
        <f t="shared" si="2"/>
        <v>1.9047619047619047</v>
      </c>
      <c r="J27" s="6"/>
      <c r="K27" s="6" t="s">
        <v>37</v>
      </c>
      <c r="L27" s="6"/>
    </row>
    <row r="28" spans="1:12" ht="14.1" customHeight="1" x14ac:dyDescent="0.2">
      <c r="A28" s="4" t="s">
        <v>91</v>
      </c>
      <c r="B28" s="5" t="s">
        <v>12</v>
      </c>
      <c r="C28" s="5">
        <v>0</v>
      </c>
      <c r="D28" s="5">
        <f t="shared" si="0"/>
        <v>0</v>
      </c>
      <c r="E28" s="5"/>
      <c r="F28" s="5">
        <v>0</v>
      </c>
      <c r="G28" s="5">
        <f t="shared" si="1"/>
        <v>0</v>
      </c>
      <c r="H28" s="5"/>
      <c r="I28" s="5">
        <f t="shared" si="2"/>
        <v>0</v>
      </c>
      <c r="J28" s="6"/>
      <c r="K28" s="6" t="s">
        <v>37</v>
      </c>
      <c r="L28" s="6"/>
    </row>
    <row r="29" spans="1:12" ht="14.1" customHeight="1" x14ac:dyDescent="0.2">
      <c r="A29" s="4" t="s">
        <v>92</v>
      </c>
      <c r="B29" s="5" t="s">
        <v>12</v>
      </c>
      <c r="C29" s="5">
        <v>0</v>
      </c>
      <c r="D29" s="5">
        <f t="shared" si="0"/>
        <v>0</v>
      </c>
      <c r="E29" s="5"/>
      <c r="F29" s="5">
        <v>0</v>
      </c>
      <c r="G29" s="5">
        <f t="shared" si="1"/>
        <v>0</v>
      </c>
      <c r="H29" s="5"/>
      <c r="I29" s="5">
        <f t="shared" si="2"/>
        <v>0</v>
      </c>
      <c r="J29" s="6"/>
      <c r="K29" s="6" t="s">
        <v>37</v>
      </c>
      <c r="L29" s="6"/>
    </row>
    <row r="30" spans="1:12" ht="14.1" customHeight="1" x14ac:dyDescent="0.2">
      <c r="A30" s="4" t="s">
        <v>93</v>
      </c>
      <c r="B30" s="5" t="s">
        <v>12</v>
      </c>
      <c r="C30" s="5">
        <v>0</v>
      </c>
      <c r="D30" s="5">
        <f t="shared" si="0"/>
        <v>0</v>
      </c>
      <c r="E30" s="5"/>
      <c r="F30" s="5">
        <v>0</v>
      </c>
      <c r="G30" s="5">
        <f t="shared" si="1"/>
        <v>0</v>
      </c>
      <c r="H30" s="5"/>
      <c r="I30" s="5">
        <f t="shared" si="2"/>
        <v>0</v>
      </c>
      <c r="J30" s="6"/>
      <c r="K30" s="6" t="s">
        <v>37</v>
      </c>
      <c r="L30" s="6"/>
    </row>
    <row r="31" spans="1:12" ht="14.1" customHeight="1" x14ac:dyDescent="0.2">
      <c r="A31" s="4" t="s">
        <v>94</v>
      </c>
      <c r="B31" s="5" t="s">
        <v>12</v>
      </c>
      <c r="C31" s="5">
        <v>0</v>
      </c>
      <c r="D31" s="5">
        <f t="shared" si="0"/>
        <v>0</v>
      </c>
      <c r="E31" s="5"/>
      <c r="F31" s="5">
        <v>0</v>
      </c>
      <c r="G31" s="5">
        <f t="shared" si="1"/>
        <v>0</v>
      </c>
      <c r="H31" s="5"/>
      <c r="I31" s="5">
        <f t="shared" si="2"/>
        <v>0</v>
      </c>
      <c r="J31" s="6"/>
      <c r="K31" s="6" t="s">
        <v>37</v>
      </c>
      <c r="L31" s="6"/>
    </row>
    <row r="32" spans="1:12" ht="14.1" customHeight="1" x14ac:dyDescent="0.2">
      <c r="A32" s="4" t="s">
        <v>95</v>
      </c>
      <c r="B32" s="5" t="s">
        <v>12</v>
      </c>
      <c r="C32" s="5">
        <v>0</v>
      </c>
      <c r="D32" s="5">
        <f t="shared" si="0"/>
        <v>0</v>
      </c>
      <c r="E32" s="5"/>
      <c r="F32" s="5">
        <v>0</v>
      </c>
      <c r="G32" s="5">
        <f t="shared" si="1"/>
        <v>0</v>
      </c>
      <c r="H32" s="5"/>
      <c r="I32" s="5">
        <f t="shared" si="2"/>
        <v>0</v>
      </c>
      <c r="J32" s="6"/>
      <c r="K32" s="6" t="s">
        <v>37</v>
      </c>
      <c r="L32" s="6"/>
    </row>
    <row r="33" spans="1:12" ht="14.1" customHeight="1" x14ac:dyDescent="0.2">
      <c r="A33" s="4" t="s">
        <v>96</v>
      </c>
      <c r="B33" s="5" t="s">
        <v>12</v>
      </c>
      <c r="C33" s="5">
        <v>0</v>
      </c>
      <c r="D33" s="5">
        <f t="shared" si="0"/>
        <v>0</v>
      </c>
      <c r="E33" s="5"/>
      <c r="F33" s="5">
        <v>0</v>
      </c>
      <c r="G33" s="5">
        <f t="shared" si="1"/>
        <v>0</v>
      </c>
      <c r="H33" s="5"/>
      <c r="I33" s="5">
        <f t="shared" si="2"/>
        <v>0</v>
      </c>
      <c r="J33" s="6"/>
      <c r="K33" s="6" t="s">
        <v>37</v>
      </c>
      <c r="L33" s="6"/>
    </row>
    <row r="34" spans="1:12" ht="14.1" customHeight="1" x14ac:dyDescent="0.2">
      <c r="A34" s="4" t="s">
        <v>97</v>
      </c>
      <c r="B34" s="5" t="s">
        <v>12</v>
      </c>
      <c r="C34" s="5">
        <v>0</v>
      </c>
      <c r="D34" s="5">
        <f t="shared" si="0"/>
        <v>0</v>
      </c>
      <c r="E34" s="5"/>
      <c r="F34" s="5">
        <v>0</v>
      </c>
      <c r="G34" s="5">
        <f t="shared" si="1"/>
        <v>0</v>
      </c>
      <c r="H34" s="5"/>
      <c r="I34" s="5">
        <f t="shared" si="2"/>
        <v>0</v>
      </c>
      <c r="J34" s="6"/>
      <c r="K34" s="6" t="s">
        <v>37</v>
      </c>
      <c r="L34" s="6"/>
    </row>
  </sheetData>
  <sortState ref="A2:L34">
    <sortCondition descending="1" ref="I2:I34"/>
  </sortState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杨熠</dc:creator>
  <cp:lastModifiedBy>sunyoubo</cp:lastModifiedBy>
  <dcterms:created xsi:type="dcterms:W3CDTF">2015-06-05T18:19:00Z</dcterms:created>
  <dcterms:modified xsi:type="dcterms:W3CDTF">2025-09-30T04:14:52Z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AD57DFC76E6A4B098ABC773D0545C0BB_13</vt:lpwstr>
  </property>
  <property fmtid="{D5CDD505-2E9C-101B-9397-08002B2CF9AE}" pid="3" name="KSOProductBuildVer">
    <vt:lpwstr>2052-12.1.0.20784</vt:lpwstr>
  </property>
</Properties>
</file>